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p-syokudo\Desktop\all\メイン\新学期業務\教科書販売\教科書リスト\教科書リスト2021前学期\2021前学期教科書リスト_メール受注用_保護pw2811\"/>
    </mc:Choice>
  </mc:AlternateContent>
  <bookViews>
    <workbookView xWindow="360" yWindow="132" windowWidth="28032" windowHeight="12516"/>
  </bookViews>
  <sheets>
    <sheet name="1年生" sheetId="2" r:id="rId1"/>
  </sheets>
  <definedNames>
    <definedName name="_xlnm.Print_Area" localSheetId="0">'1年生'!$A$55:$H$159</definedName>
  </definedNames>
  <calcPr calcId="152511"/>
</workbook>
</file>

<file path=xl/calcChain.xml><?xml version="1.0" encoding="utf-8"?>
<calcChain xmlns="http://schemas.openxmlformats.org/spreadsheetml/2006/main">
  <c r="I54" i="2" l="1"/>
  <c r="G164" i="2" l="1"/>
  <c r="J164" i="2" s="1"/>
  <c r="G159" i="2"/>
  <c r="J159" i="2" s="1"/>
  <c r="G158" i="2"/>
  <c r="J158" i="2" s="1"/>
  <c r="G153" i="2"/>
  <c r="J153" i="2" s="1"/>
  <c r="G152" i="2"/>
  <c r="J152" i="2" s="1"/>
  <c r="G151" i="2"/>
  <c r="J151" i="2" s="1"/>
  <c r="G146" i="2"/>
  <c r="J146" i="2" s="1"/>
  <c r="G145" i="2"/>
  <c r="J145" i="2" s="1"/>
  <c r="G144" i="2"/>
  <c r="J144" i="2" s="1"/>
  <c r="G143" i="2"/>
  <c r="J143" i="2" s="1"/>
  <c r="G142" i="2"/>
  <c r="J142" i="2" s="1"/>
  <c r="G141" i="2"/>
  <c r="J141" i="2" s="1"/>
  <c r="G140" i="2"/>
  <c r="J140" i="2" s="1"/>
  <c r="G135" i="2" l="1"/>
  <c r="J135" i="2" s="1"/>
  <c r="G134" i="2"/>
  <c r="J134" i="2" s="1"/>
  <c r="G133" i="2"/>
  <c r="J133" i="2" s="1"/>
  <c r="G132" i="2"/>
  <c r="J132" i="2" s="1"/>
  <c r="G127" i="2"/>
  <c r="J127" i="2" s="1"/>
  <c r="G126" i="2"/>
  <c r="J126" i="2" s="1"/>
  <c r="G125" i="2"/>
  <c r="J125" i="2" s="1"/>
  <c r="G124" i="2"/>
  <c r="J124" i="2" s="1"/>
  <c r="G123" i="2"/>
  <c r="J123" i="2" s="1"/>
  <c r="G122" i="2"/>
  <c r="J122" i="2" s="1"/>
  <c r="G121" i="2"/>
  <c r="J121" i="2" s="1"/>
  <c r="G120" i="2"/>
  <c r="J120" i="2" s="1"/>
  <c r="G119" i="2"/>
  <c r="J119" i="2" s="1"/>
  <c r="G114" i="2"/>
  <c r="J114" i="2" s="1"/>
  <c r="G113" i="2"/>
  <c r="J113" i="2" s="1"/>
  <c r="G112" i="2"/>
  <c r="J112" i="2" s="1"/>
  <c r="G111" i="2"/>
  <c r="J111" i="2" s="1"/>
  <c r="G110" i="2"/>
  <c r="J110" i="2" s="1"/>
  <c r="G109" i="2"/>
  <c r="J109" i="2" s="1"/>
  <c r="G108" i="2"/>
  <c r="J108" i="2" s="1"/>
  <c r="G107" i="2"/>
  <c r="J107" i="2" s="1"/>
  <c r="G106" i="2"/>
  <c r="J106" i="2" s="1"/>
  <c r="G105" i="2"/>
  <c r="J105" i="2" s="1"/>
  <c r="G104" i="2"/>
  <c r="J104" i="2" s="1"/>
  <c r="G103" i="2"/>
  <c r="J103" i="2" s="1"/>
  <c r="G102" i="2"/>
  <c r="J102" i="2" s="1"/>
  <c r="G101" i="2"/>
  <c r="J101" i="2" s="1"/>
  <c r="G100" i="2"/>
  <c r="J100" i="2" s="1"/>
  <c r="G99" i="2"/>
  <c r="J99" i="2" s="1"/>
  <c r="G98" i="2"/>
  <c r="J98" i="2" s="1"/>
  <c r="G97" i="2"/>
  <c r="J97" i="2" s="1"/>
  <c r="G96" i="2"/>
  <c r="J96" i="2" s="1"/>
  <c r="G95" i="2"/>
  <c r="J95" i="2" s="1"/>
  <c r="G94" i="2"/>
  <c r="J94" i="2" s="1"/>
  <c r="G93" i="2"/>
  <c r="J93" i="2" s="1"/>
  <c r="G92" i="2"/>
  <c r="J92" i="2" s="1"/>
  <c r="G91" i="2"/>
  <c r="J91" i="2" s="1"/>
  <c r="G90" i="2"/>
  <c r="J90" i="2" s="1"/>
  <c r="G89" i="2"/>
  <c r="J89" i="2" s="1"/>
  <c r="G88" i="2"/>
  <c r="J88" i="2" s="1"/>
  <c r="G87" i="2"/>
  <c r="J87" i="2" s="1"/>
  <c r="G86" i="2"/>
  <c r="J86" i="2" s="1"/>
  <c r="G85" i="2"/>
  <c r="J85" i="2" s="1"/>
  <c r="G84" i="2"/>
  <c r="J84" i="2" s="1"/>
  <c r="G83" i="2"/>
  <c r="J83" i="2" s="1"/>
  <c r="G82" i="2"/>
  <c r="J82" i="2" s="1"/>
  <c r="G81" i="2"/>
  <c r="J81" i="2" s="1"/>
  <c r="G80" i="2"/>
  <c r="J80" i="2" s="1"/>
  <c r="G79" i="2"/>
  <c r="J79" i="2" s="1"/>
  <c r="G78" i="2"/>
  <c r="J78" i="2" s="1"/>
  <c r="G77" i="2"/>
  <c r="J77" i="2" s="1"/>
  <c r="G76" i="2"/>
  <c r="J76" i="2" s="1"/>
  <c r="G75" i="2"/>
  <c r="J75" i="2" s="1"/>
  <c r="G74" i="2"/>
  <c r="J74" i="2" s="1"/>
  <c r="G73" i="2"/>
  <c r="J73" i="2" s="1"/>
  <c r="G72" i="2"/>
  <c r="J72" i="2" s="1"/>
  <c r="G71" i="2"/>
  <c r="J71" i="2" s="1"/>
  <c r="G70" i="2"/>
  <c r="J70" i="2" s="1"/>
  <c r="G69" i="2"/>
  <c r="J69" i="2" s="1"/>
  <c r="G68" i="2"/>
  <c r="J68" i="2" s="1"/>
  <c r="G67" i="2"/>
  <c r="J67" i="2" s="1"/>
  <c r="G66" i="2"/>
  <c r="J66" i="2" s="1"/>
  <c r="G65" i="2"/>
  <c r="J65" i="2" s="1"/>
  <c r="G64" i="2"/>
  <c r="J64" i="2" s="1"/>
  <c r="G63" i="2"/>
  <c r="J63" i="2" s="1"/>
  <c r="G62" i="2"/>
  <c r="J62" i="2" s="1"/>
  <c r="G61" i="2"/>
  <c r="J61" i="2" s="1"/>
  <c r="G60" i="2"/>
  <c r="J60" i="2" s="1"/>
  <c r="G59" i="2"/>
  <c r="J59" i="2" s="1"/>
  <c r="J54" i="2" l="1"/>
</calcChain>
</file>

<file path=xl/sharedStrings.xml><?xml version="1.0" encoding="utf-8"?>
<sst xmlns="http://schemas.openxmlformats.org/spreadsheetml/2006/main" count="394" uniqueCount="228">
  <si>
    <t>教員名</t>
  </si>
  <si>
    <t>書名</t>
  </si>
  <si>
    <t>出版社</t>
  </si>
  <si>
    <t>ニューステージ新地学図表　</t>
  </si>
  <si>
    <t>イメージで捉える感覚英文法　</t>
  </si>
  <si>
    <t>講義名</t>
    <rPh sb="0" eb="2">
      <t>コウギ</t>
    </rPh>
    <rPh sb="2" eb="3">
      <t>メイ</t>
    </rPh>
    <phoneticPr fontId="18"/>
  </si>
  <si>
    <t>本体価格</t>
    <rPh sb="0" eb="2">
      <t>ホンタイ</t>
    </rPh>
    <rPh sb="2" eb="4">
      <t>カカク</t>
    </rPh>
    <phoneticPr fontId="18"/>
  </si>
  <si>
    <t>聖書　ＮＩ４４　</t>
  </si>
  <si>
    <t>Starting Gate　基礎から始める英語演習　</t>
  </si>
  <si>
    <t>Alive Jives　最新ポップスで学ぶ総合英語</t>
  </si>
  <si>
    <t>１８歳からはじめる憲法　第２版</t>
  </si>
  <si>
    <t>テキスト使用しません</t>
  </si>
  <si>
    <t>志堅原郁子</t>
    <rPh sb="0" eb="5">
      <t>しけんばるいくこ</t>
    </rPh>
    <phoneticPr fontId="21" type="Hiragana"/>
  </si>
  <si>
    <t>久保田美由紀</t>
    <rPh sb="0" eb="6">
      <t>くぼたみゆき</t>
    </rPh>
    <phoneticPr fontId="21" type="Hiragana"/>
  </si>
  <si>
    <t>井上千惠子</t>
    <rPh sb="0" eb="5">
      <t>いのうえちえこ</t>
    </rPh>
    <phoneticPr fontId="21" type="Hiragana"/>
  </si>
  <si>
    <t>金星堂</t>
    <rPh sb="0" eb="3">
      <t>きんせいどう</t>
    </rPh>
    <phoneticPr fontId="21" type="Hiragana"/>
  </si>
  <si>
    <t>菅原美穂子</t>
    <rPh sb="0" eb="5">
      <t>すがわらみほこ</t>
    </rPh>
    <phoneticPr fontId="21" type="Hiragana"/>
  </si>
  <si>
    <t>清水香</t>
    <rPh sb="0" eb="3">
      <t>しみずかおり</t>
    </rPh>
    <phoneticPr fontId="21" type="Hiragana"/>
  </si>
  <si>
    <t>Portraits of Japan : Student Book (128 p　</t>
  </si>
  <si>
    <t>矢田智佳子</t>
    <rPh sb="0" eb="5">
      <t>やだちかこ</t>
    </rPh>
    <phoneticPr fontId="21" type="Hiragana"/>
  </si>
  <si>
    <t>Kresser Lucas</t>
    <rPh sb="0" eb="13">
      <t>くれっさーるーかす</t>
    </rPh>
    <phoneticPr fontId="21" type="Hiragana"/>
  </si>
  <si>
    <t>川名早苗</t>
    <rPh sb="0" eb="4">
      <t>かわなさなえ</t>
    </rPh>
    <phoneticPr fontId="21" type="Hiragana"/>
  </si>
  <si>
    <t>藤田佳也</t>
    <rPh sb="0" eb="4">
      <t>ふじたよしや</t>
    </rPh>
    <phoneticPr fontId="21" type="Hiragana"/>
  </si>
  <si>
    <t>Pathways: Reading， Writing， and Critical　</t>
  </si>
  <si>
    <t>井須貴志子</t>
    <rPh sb="0" eb="5">
      <t>いすきしこ</t>
    </rPh>
    <phoneticPr fontId="21" type="Hiragana"/>
  </si>
  <si>
    <t>白土淳子</t>
    <rPh sb="0" eb="4">
      <t>しらとじゅんこ</t>
    </rPh>
    <phoneticPr fontId="21" type="Hiragana"/>
  </si>
  <si>
    <t>小澤修二</t>
    <rPh sb="0" eb="4">
      <t>おざわしゅうじ</t>
    </rPh>
    <phoneticPr fontId="21" type="Hiragana"/>
  </si>
  <si>
    <t>三共出版</t>
    <rPh sb="0" eb="4">
      <t>さんきょうしゅっぱん</t>
    </rPh>
    <phoneticPr fontId="21" type="Hiragana"/>
  </si>
  <si>
    <t>山田弘司</t>
    <rPh sb="0" eb="4">
      <t>やまだひろし</t>
    </rPh>
    <phoneticPr fontId="21" type="Hiragana"/>
  </si>
  <si>
    <t>医歯薬出版</t>
    <rPh sb="0" eb="5">
      <t>いしやくしゅっぱん</t>
    </rPh>
    <phoneticPr fontId="21" type="Hiragana"/>
  </si>
  <si>
    <t>馬場賢治</t>
    <rPh sb="0" eb="4">
      <t>ばばけんじ</t>
    </rPh>
    <phoneticPr fontId="21" type="Hiragana"/>
  </si>
  <si>
    <t>浜島書店</t>
    <rPh sb="0" eb="4">
      <t>はましましょてん</t>
    </rPh>
    <phoneticPr fontId="21" type="Hiragana"/>
  </si>
  <si>
    <t>小林敬</t>
    <rPh sb="0" eb="3">
      <t>こばやしけい</t>
    </rPh>
    <phoneticPr fontId="21" type="Hiragana"/>
  </si>
  <si>
    <t>片野淳彦</t>
    <rPh sb="0" eb="4">
      <t>かたのあつひろ</t>
    </rPh>
    <phoneticPr fontId="21" type="Hiragana"/>
  </si>
  <si>
    <t>開拓社</t>
    <rPh sb="0" eb="3">
      <t>かいたくしゃ</t>
    </rPh>
    <phoneticPr fontId="21" type="Hiragana"/>
  </si>
  <si>
    <t>遠井朗子</t>
    <rPh sb="0" eb="4">
      <t>とおいあきこ</t>
    </rPh>
    <phoneticPr fontId="21" type="Hiragana"/>
  </si>
  <si>
    <t>有斐閣</t>
    <rPh sb="0" eb="3">
      <t>ゆうひかく</t>
    </rPh>
    <phoneticPr fontId="21" type="Hiragana"/>
  </si>
  <si>
    <t>若宮伸隆</t>
    <rPh sb="0" eb="4">
      <t>わかみやのぶたか</t>
    </rPh>
    <phoneticPr fontId="21" type="Hiragana"/>
  </si>
  <si>
    <t>東京化学同人</t>
    <rPh sb="0" eb="6">
      <t>とうきょうかがくどうじん</t>
    </rPh>
    <phoneticPr fontId="21" type="Hiragana"/>
  </si>
  <si>
    <t>大谷克城</t>
    <rPh sb="0" eb="4">
      <t>おおたにかつき</t>
    </rPh>
    <phoneticPr fontId="21" type="Hiragana"/>
  </si>
  <si>
    <t>羊土社</t>
    <rPh sb="0" eb="3">
      <t>ようどしゃ</t>
    </rPh>
    <phoneticPr fontId="21" type="Hiragana"/>
  </si>
  <si>
    <t>石井智美</t>
    <rPh sb="0" eb="4">
      <t>いしいさとみ</t>
    </rPh>
    <phoneticPr fontId="21" type="Hiragana"/>
  </si>
  <si>
    <t>女子栄養大学出版部</t>
    <rPh sb="0" eb="9">
      <t>じょしえいようだいがくしゅっぱんぶ</t>
    </rPh>
    <phoneticPr fontId="21" type="Hiragana"/>
  </si>
  <si>
    <t>植田弘美</t>
    <rPh sb="0" eb="4">
      <t>うえだひろみ</t>
    </rPh>
    <phoneticPr fontId="21" type="Hiragana"/>
  </si>
  <si>
    <t>講談社</t>
    <rPh sb="0" eb="3">
      <t>こうだんしゃ</t>
    </rPh>
    <phoneticPr fontId="21" type="Hiragana"/>
  </si>
  <si>
    <t>朝日出版社</t>
    <rPh sb="0" eb="5">
      <t>あさひしゅっぱんしゃ</t>
    </rPh>
    <phoneticPr fontId="21" type="Hiragana"/>
  </si>
  <si>
    <t>朝倉書店</t>
    <rPh sb="0" eb="4">
      <t>あさくらしょてん</t>
    </rPh>
    <phoneticPr fontId="21" type="Hiragana"/>
  </si>
  <si>
    <t>菅野美樹夫</t>
    <rPh sb="0" eb="5">
      <t>すがのみきお</t>
    </rPh>
    <phoneticPr fontId="21" type="Hiragana"/>
  </si>
  <si>
    <t>浅川満彦</t>
    <rPh sb="0" eb="4">
      <t>あさかわみつひこ</t>
    </rPh>
    <phoneticPr fontId="21" type="Hiragana"/>
  </si>
  <si>
    <t>学窓社</t>
    <rPh sb="0" eb="3">
      <t>がくそうしゃ</t>
    </rPh>
    <phoneticPr fontId="21" type="Hiragana"/>
  </si>
  <si>
    <t>日本聖書協会</t>
    <rPh sb="0" eb="6">
      <t>にほんせいしょきょうかい</t>
    </rPh>
    <phoneticPr fontId="21" type="Hiragana"/>
  </si>
  <si>
    <t>Talk a Lot. Book 2 Student Book 2nd ed.</t>
  </si>
  <si>
    <t>三修社</t>
    <rPh sb="0" eb="3">
      <t>さんしゅうしゃ</t>
    </rPh>
    <phoneticPr fontId="21" type="Hiragana"/>
  </si>
  <si>
    <t>柳澤将志</t>
    <rPh sb="0" eb="4">
      <t>やなぎさわまさし</t>
    </rPh>
    <phoneticPr fontId="21" type="Hiragana"/>
  </si>
  <si>
    <t>南雲堂</t>
    <rPh sb="0" eb="3">
      <t>なんうんどう</t>
    </rPh>
    <phoneticPr fontId="21" type="Hiragana"/>
  </si>
  <si>
    <t>中村小百合</t>
    <rPh sb="0" eb="5">
      <t>なかむらさゆり</t>
    </rPh>
    <phoneticPr fontId="21" type="Hiragana"/>
  </si>
  <si>
    <t>税込定価</t>
    <rPh sb="0" eb="2">
      <t>ゼイコミ</t>
    </rPh>
    <rPh sb="2" eb="4">
      <t>テイカ</t>
    </rPh>
    <phoneticPr fontId="18"/>
  </si>
  <si>
    <t>商品コード</t>
    <rPh sb="0" eb="2">
      <t>ショウヒン</t>
    </rPh>
    <phoneticPr fontId="18"/>
  </si>
  <si>
    <t>Side by Side Level 3 Extra Edition : Student Book and eText with CD Highlights 3rd ed.</t>
  </si>
  <si>
    <t>基礎物質科学　大学の化学入門</t>
  </si>
  <si>
    <t>法律文化社</t>
    <rPh sb="0" eb="5">
      <t>ほうりつぶんかしゃ</t>
    </rPh>
    <phoneticPr fontId="21" type="Hiragana"/>
  </si>
  <si>
    <t>信山社出版</t>
    <rPh sb="0" eb="5">
      <t>しんざんしゃしゅっぱん</t>
    </rPh>
    <phoneticPr fontId="21" type="Hiragana"/>
  </si>
  <si>
    <t>医学書院</t>
    <rPh sb="0" eb="4">
      <t>いがくしょいん</t>
    </rPh>
    <phoneticPr fontId="21" type="Hiragana"/>
  </si>
  <si>
    <t>David Flenner</t>
    <rPh sb="0" eb="13">
      <t>でびっどふれなー</t>
    </rPh>
    <phoneticPr fontId="21" type="Hiragana"/>
  </si>
  <si>
    <t>Duncan Miller</t>
    <rPh sb="0" eb="13">
      <t>だんかんみらー</t>
    </rPh>
    <phoneticPr fontId="21" type="Hiragana"/>
  </si>
  <si>
    <t>成美堂</t>
    <rPh sb="0" eb="3">
      <t>せいびどう</t>
    </rPh>
    <phoneticPr fontId="21" type="Hiragana"/>
  </si>
  <si>
    <t>Joseph Karuzis</t>
    <rPh sb="0" eb="14">
      <t>じょせふかるじす</t>
    </rPh>
    <phoneticPr fontId="21" type="Hiragana"/>
  </si>
  <si>
    <t>Jigsaw: Insightful Reading to Successful　</t>
  </si>
  <si>
    <t>D. Anderson</t>
    <rPh sb="0" eb="11">
      <t>でびっどあんだーそん</t>
    </rPh>
    <phoneticPr fontId="21" type="Hiragana"/>
  </si>
  <si>
    <t>獣医組織学A</t>
  </si>
  <si>
    <t>渡邉敬文</t>
    <rPh sb="0" eb="4">
      <t>わたなべたかふみ</t>
    </rPh>
    <phoneticPr fontId="21" type="Hiragana"/>
  </si>
  <si>
    <t>獣医組織学　第８版</t>
  </si>
  <si>
    <t>獣医生理学総論</t>
  </si>
  <si>
    <t>北村浩</t>
    <rPh sb="0" eb="3">
      <t>きたむらひろし</t>
    </rPh>
    <phoneticPr fontId="21" type="Hiragana"/>
  </si>
  <si>
    <t>コスタンゾ明解生理学　原著第６版</t>
  </si>
  <si>
    <t>南江堂</t>
    <rPh sb="0" eb="3">
      <t>なんこうどう</t>
    </rPh>
    <phoneticPr fontId="21" type="Hiragana"/>
  </si>
  <si>
    <t>翁長武紀</t>
    <rPh sb="0" eb="4">
      <t>おながたけのり</t>
    </rPh>
    <phoneticPr fontId="21" type="Hiragana"/>
  </si>
  <si>
    <t>キリスト教学　1</t>
  </si>
  <si>
    <t>複数の先生がご担当</t>
    <rPh sb="0" eb="9">
      <t>ふくすう</t>
    </rPh>
    <phoneticPr fontId="21" type="Hiragana"/>
  </si>
  <si>
    <t>英語1　AB-b</t>
  </si>
  <si>
    <t>Communication in Simple English　発信型シンプルイングリッシュ　</t>
  </si>
  <si>
    <t>英語1　AB-c</t>
  </si>
  <si>
    <t>英語1　AB-d</t>
  </si>
  <si>
    <t>Pearson</t>
  </si>
  <si>
    <t>英語1　AB-e</t>
  </si>
  <si>
    <t>EFL PRESS</t>
  </si>
  <si>
    <t>英語1　CD-a</t>
  </si>
  <si>
    <t>英語1　CD-b</t>
  </si>
  <si>
    <t>英語1　CD-c</t>
  </si>
  <si>
    <t>英語1　CD-d</t>
  </si>
  <si>
    <t>Perason</t>
  </si>
  <si>
    <t>英語1　CD-e</t>
  </si>
  <si>
    <t>吉中厚裕</t>
    <rPh sb="0" eb="4">
      <t>よしなかあつひろ</t>
    </rPh>
    <phoneticPr fontId="21" type="Hiragana"/>
  </si>
  <si>
    <t>Everyday English Grammar　大学生のためのコミュニケーション英文法　改訂３版</t>
  </si>
  <si>
    <t>英語1　GHK-a</t>
  </si>
  <si>
    <t>PROGRESSIVE STRATEGY FOR THE TOEIC L&amp;R TEST　６００点を目指すＴＯＥＩＣ　Ｌ＆Ｒ　ＴＥＳＴへのストラテジー　</t>
  </si>
  <si>
    <t>英語1　GHK-b</t>
  </si>
  <si>
    <t>英語1　GHK-c</t>
  </si>
  <si>
    <t>Tactics for TOEIC Speaking and Writing Tests</t>
  </si>
  <si>
    <t>Oxford University Press</t>
  </si>
  <si>
    <t>英語1　GHK-d</t>
  </si>
  <si>
    <t>英語1　GHK-e</t>
  </si>
  <si>
    <t>英語1　PQR-a</t>
  </si>
  <si>
    <t>英語1　PQR-b</t>
  </si>
  <si>
    <t>センゲージラーニング</t>
  </si>
  <si>
    <t>英語1　PQR-c</t>
  </si>
  <si>
    <t>英語1　PQR-d</t>
  </si>
  <si>
    <t>Living Grammar　コミュニケーションのためのベーシック・グラマー　</t>
  </si>
  <si>
    <t>英語1　PQR-e</t>
  </si>
  <si>
    <t>英語1　VW-a</t>
  </si>
  <si>
    <t>英語1　VW-b</t>
  </si>
  <si>
    <t>英語1　VW-c</t>
  </si>
  <si>
    <t>英語1　VW-d</t>
  </si>
  <si>
    <t>英語1　VW-e</t>
  </si>
  <si>
    <t>Cambridge U.P.</t>
  </si>
  <si>
    <t>英語2　AB-a</t>
  </si>
  <si>
    <t>英語2　AB-b</t>
  </si>
  <si>
    <t>Enjoying English Through Pop Songs　ソングス＆カルチャーーポップソングで学ぶ初級英語　</t>
  </si>
  <si>
    <t>英語2　AB-c</t>
  </si>
  <si>
    <t>英語2　AB-d</t>
  </si>
  <si>
    <t>英語2　AB-e</t>
  </si>
  <si>
    <t>英語2　CD-a</t>
  </si>
  <si>
    <t>英語2　CD-b</t>
  </si>
  <si>
    <t>英語2　CD-c</t>
  </si>
  <si>
    <t>英語2　CD-d</t>
  </si>
  <si>
    <t>英語2　CD-e</t>
  </si>
  <si>
    <t>英語2　PQR-a</t>
  </si>
  <si>
    <t>The Picture of Health　健康と食品ニュースで読む現代社会</t>
  </si>
  <si>
    <t>英語2　PQR-b</t>
  </si>
  <si>
    <t>英語2　PQR-c</t>
  </si>
  <si>
    <t>英語2　PQR-d</t>
  </si>
  <si>
    <t>ENGLISH STREAM　インプットからアウトプットへ：準中級編　</t>
  </si>
  <si>
    <t>英語2　PQR-e</t>
  </si>
  <si>
    <t>Cengage Learning</t>
  </si>
  <si>
    <t>英語2　VW-a</t>
  </si>
  <si>
    <t>英語2　VW-b</t>
  </si>
  <si>
    <t>英語2　VW-c</t>
  </si>
  <si>
    <t>英語2　VW-d</t>
  </si>
  <si>
    <t>英語2　VW-e</t>
  </si>
  <si>
    <t>藤木純平</t>
    <rPh sb="0" eb="4">
      <t>ふじきじゅんぺい</t>
    </rPh>
    <phoneticPr fontId="21" type="Hiragana"/>
  </si>
  <si>
    <t>基礎化学１２講　</t>
  </si>
  <si>
    <t>化学同人</t>
    <rPh sb="0" eb="4">
      <t>かがくどうじん</t>
    </rPh>
    <phoneticPr fontId="21" type="Hiragana"/>
  </si>
  <si>
    <t>中谷暢丈</t>
    <rPh sb="0" eb="4">
      <t>なかたにのぶたけ</t>
    </rPh>
    <phoneticPr fontId="21" type="Hiragana"/>
  </si>
  <si>
    <t>獣医療概論</t>
  </si>
  <si>
    <t>心理学　ABCD、VW</t>
  </si>
  <si>
    <t>心理学　基礎と応用　第２版</t>
  </si>
  <si>
    <t>地学　b</t>
  </si>
  <si>
    <t>哲学　AB、VW</t>
  </si>
  <si>
    <t>人間の絆を求めて　ガブリエル・マルセルと私</t>
  </si>
  <si>
    <t>共同文化社</t>
    <rPh sb="0" eb="5">
      <t>きょうどうぶんかしゃ</t>
    </rPh>
    <phoneticPr fontId="21" type="Hiragana"/>
  </si>
  <si>
    <t>日本史　a，b，c</t>
  </si>
  <si>
    <t>板垣由美子</t>
    <rPh sb="0" eb="5">
      <t>いたがきゆみこ</t>
    </rPh>
    <phoneticPr fontId="21" type="Hiragana"/>
  </si>
  <si>
    <t>山川出版社</t>
    <rPh sb="0" eb="5">
      <t>やまかわしゅっぱんしゃ</t>
    </rPh>
    <phoneticPr fontId="21" type="Hiragana"/>
  </si>
  <si>
    <t>文学a</t>
  </si>
  <si>
    <t>ハムレット　シェイクスピア全集　１　</t>
  </si>
  <si>
    <t>筑摩書房</t>
    <rPh sb="0" eb="4">
      <t>ちくましょぼう</t>
    </rPh>
    <phoneticPr fontId="21" type="Hiragana"/>
  </si>
  <si>
    <t>英語1　AB-a</t>
    <phoneticPr fontId="21"/>
  </si>
  <si>
    <r>
      <t>動物園学入門　</t>
    </r>
    <r>
      <rPr>
        <sz val="11"/>
        <color rgb="FFFF0000"/>
        <rFont val="HGPｺﾞｼｯｸM"/>
        <family val="3"/>
        <charset val="128"/>
      </rPr>
      <t>※浅川先生担当回で使用します</t>
    </r>
    <phoneticPr fontId="21"/>
  </si>
  <si>
    <r>
      <t>詳説日本史　改訂版　日B309　</t>
    </r>
    <r>
      <rPr>
        <sz val="11"/>
        <color rgb="FFFF0000"/>
        <rFont val="HGPｺﾞｼｯｸM"/>
        <family val="3"/>
        <charset val="128"/>
      </rPr>
      <t>※電子マネーポイントは付きません</t>
    </r>
    <phoneticPr fontId="21"/>
  </si>
  <si>
    <t>パーフェクト獣医学英語　</t>
  </si>
  <si>
    <t>緑書房</t>
    <rPh sb="0" eb="1">
      <t>みどり</t>
    </rPh>
    <rPh sb="1" eb="3">
      <t>しょぼう</t>
    </rPh>
    <phoneticPr fontId="21" type="Hiragana"/>
  </si>
  <si>
    <t>公式ＴＯＥＩＣ　Ｌｉｓｔｅｎｉｎｇ　＆　Ｒｅａｄｉｎｇ問題集　７　</t>
  </si>
  <si>
    <t>国際ビジネスコミュニケーション協会</t>
    <rPh sb="0" eb="17">
      <t>こくさい</t>
    </rPh>
    <phoneticPr fontId="21" type="Hiragana"/>
  </si>
  <si>
    <t>ミースフェルド生化学　</t>
  </si>
  <si>
    <t>数学1　W</t>
  </si>
  <si>
    <t>豊川永喜</t>
    <rPh sb="0" eb="4">
      <t>とよかわひさよし</t>
    </rPh>
    <phoneticPr fontId="21" type="Hiragana"/>
  </si>
  <si>
    <t>微分積分学の基礎　改訂版</t>
  </si>
  <si>
    <t>培風館</t>
    <rPh sb="0" eb="3">
      <t>ばいふうかん</t>
    </rPh>
    <phoneticPr fontId="21" type="Hiragana"/>
  </si>
  <si>
    <t>生物学　G、H、K</t>
  </si>
  <si>
    <t>カラー図解免疫学の基本がわかる事典　</t>
  </si>
  <si>
    <t>西東社</t>
    <rPh sb="0" eb="3">
      <t>せいとうしゃ</t>
    </rPh>
    <phoneticPr fontId="21" type="Hiragana"/>
  </si>
  <si>
    <t>基礎動物看護学　1　動物形態機能学 / 動物繁殖学　認定動物看護師教育コアカリキュラム2019準拠</t>
  </si>
  <si>
    <t>ＥＤＵＷＡＲＤ　Ｐｒｅｓｓ</t>
  </si>
  <si>
    <t>法学六法　’２１　</t>
  </si>
  <si>
    <t>法学　a</t>
  </si>
  <si>
    <t>ポケット六法　令和３年版　</t>
  </si>
  <si>
    <t>英語1　GHK-a～GHK-e(獣医学群)</t>
    <phoneticPr fontId="18"/>
  </si>
  <si>
    <t>化学　GHK</t>
    <phoneticPr fontId="18"/>
  </si>
  <si>
    <t>化学　PQR</t>
    <phoneticPr fontId="18"/>
  </si>
  <si>
    <t>化学　VW</t>
    <phoneticPr fontId="18"/>
  </si>
  <si>
    <t>日本国憲法　PQR</t>
    <phoneticPr fontId="18"/>
  </si>
  <si>
    <t>生物学　GHK</t>
    <phoneticPr fontId="18"/>
  </si>
  <si>
    <t>日本国憲法　PQR</t>
    <phoneticPr fontId="18"/>
  </si>
  <si>
    <t>エルゼビア・ジャパン</t>
  </si>
  <si>
    <t>改訂　獣医生化学</t>
  </si>
  <si>
    <t>好きになる免疫学　第２版</t>
  </si>
  <si>
    <t>免疫生物学　原書第９版</t>
  </si>
  <si>
    <t>医学概論</t>
  </si>
  <si>
    <t>医学概論　日野原重明</t>
  </si>
  <si>
    <t>解剖生理学1</t>
  </si>
  <si>
    <t>系統看護学講座　専門基礎分野　解剖生理学　人体の構造と機能1　第10版</t>
  </si>
  <si>
    <t>食品学</t>
  </si>
  <si>
    <t>舩津保浩</t>
    <rPh sb="0" eb="4">
      <t>ふなつやすひろ</t>
    </rPh>
    <phoneticPr fontId="21" type="Hiragana"/>
  </si>
  <si>
    <t>食品学　食品成分と機能性　第2版</t>
  </si>
  <si>
    <t>生化学1</t>
  </si>
  <si>
    <t>栄養科学イラストレイテッド　生化学　第３版</t>
  </si>
  <si>
    <t>生化学実験・実習1</t>
  </si>
  <si>
    <t>岩崎智仁</t>
    <rPh sb="0" eb="4">
      <t>いわさきともひと</t>
    </rPh>
    <phoneticPr fontId="21" type="Hiragana"/>
  </si>
  <si>
    <t>はじめてみよう生化学実験　</t>
  </si>
  <si>
    <t>調理学</t>
  </si>
  <si>
    <t>調理学　ステップアップ栄養・健康科学シリーズ</t>
  </si>
  <si>
    <t>八訂　食品成分表2021</t>
  </si>
  <si>
    <t>獣医解剖学A</t>
  </si>
  <si>
    <t>カラーアトラス獣医解剖学　下巻　増補改訂第２版</t>
  </si>
  <si>
    <t>カラーアトラス獣医解剖学　上巻　増補改訂第２版</t>
  </si>
  <si>
    <t>伴侶動物学A</t>
  </si>
  <si>
    <t>応用動物看護学　3　動物行動学 / 伴侶動物学 / 産業動物学 / 実験動物学 / 野生動物学　認定動物看護師教育コアカリキュラム2019準拠</t>
  </si>
  <si>
    <t>↓下記注意事項を必ずお読み頂き、同意の上ご利用下さいませ↓</t>
    <rPh sb="1" eb="3">
      <t>カキ</t>
    </rPh>
    <rPh sb="3" eb="5">
      <t>チュウイ</t>
    </rPh>
    <rPh sb="5" eb="7">
      <t>ジコウ</t>
    </rPh>
    <rPh sb="16" eb="18">
      <t>ドウイ</t>
    </rPh>
    <rPh sb="19" eb="20">
      <t>ウエ</t>
    </rPh>
    <phoneticPr fontId="18"/>
  </si>
  <si>
    <t>学類　</t>
    <rPh sb="0" eb="2">
      <t>ガクルイ</t>
    </rPh>
    <phoneticPr fontId="18"/>
  </si>
  <si>
    <t>学年</t>
    <rPh sb="0" eb="2">
      <t>ガクネン</t>
    </rPh>
    <phoneticPr fontId="18"/>
  </si>
  <si>
    <t>学籍番号</t>
    <rPh sb="0" eb="2">
      <t>ガクセキ</t>
    </rPh>
    <rPh sb="2" eb="4">
      <t>バンゴウ</t>
    </rPh>
    <phoneticPr fontId="18"/>
  </si>
  <si>
    <t>フリガナ</t>
    <phoneticPr fontId="18"/>
  </si>
  <si>
    <t>名前</t>
    <rPh sb="0" eb="2">
      <t>ナマエ</t>
    </rPh>
    <phoneticPr fontId="18"/>
  </si>
  <si>
    <t>〒　郵便番号</t>
    <rPh sb="2" eb="6">
      <t>ユウビンバンゴウ</t>
    </rPh>
    <phoneticPr fontId="18"/>
  </si>
  <si>
    <t>住所</t>
    <rPh sb="0" eb="2">
      <t>ジュウショ</t>
    </rPh>
    <phoneticPr fontId="18"/>
  </si>
  <si>
    <t>配送先住所</t>
    <rPh sb="0" eb="2">
      <t>ハイソウ</t>
    </rPh>
    <rPh sb="2" eb="3">
      <t>サキ</t>
    </rPh>
    <rPh sb="3" eb="5">
      <t>ジュウショ</t>
    </rPh>
    <phoneticPr fontId="18"/>
  </si>
  <si>
    <t>注文数</t>
    <rPh sb="0" eb="3">
      <t>チュウモンスウ</t>
    </rPh>
    <phoneticPr fontId="18"/>
  </si>
  <si>
    <t>金額</t>
    <rPh sb="0" eb="2">
      <t>キンガク</t>
    </rPh>
    <phoneticPr fontId="18"/>
  </si>
  <si>
    <t>TEL</t>
    <phoneticPr fontId="18"/>
  </si>
  <si>
    <t>酪農学園生協　2021年度前学期教科書販売　メール専用注文書　1年生用</t>
    <rPh sb="0" eb="2">
      <t>ラクノウ</t>
    </rPh>
    <rPh sb="2" eb="4">
      <t>ガクエン</t>
    </rPh>
    <rPh sb="4" eb="6">
      <t>セイキョウ</t>
    </rPh>
    <rPh sb="13" eb="16">
      <t>ゼンガッキ</t>
    </rPh>
    <rPh sb="32" eb="34">
      <t>ネンセイ</t>
    </rPh>
    <rPh sb="34" eb="35">
      <t>ヨウ</t>
    </rPh>
    <phoneticPr fontId="18"/>
  </si>
  <si>
    <t>メールアドレス</t>
    <phoneticPr fontId="18"/>
  </si>
  <si>
    <t>合計
冊数</t>
    <rPh sb="0" eb="2">
      <t>ゴウケイ</t>
    </rPh>
    <rPh sb="3" eb="5">
      <t>サツスウ</t>
    </rPh>
    <phoneticPr fontId="18"/>
  </si>
  <si>
    <t>合計金額</t>
    <rPh sb="0" eb="2">
      <t>ゴウケイ</t>
    </rPh>
    <rPh sb="2" eb="4">
      <t>キンガク</t>
    </rPh>
    <phoneticPr fontId="18"/>
  </si>
  <si>
    <t xml:space="preserve">
●注文者情報記入欄全ての項目にご記入頂き、下にある教科書リストの「注文数記入欄」に必要数量を入力の上、この注文書をメールにてお送り下さい(cp-book@rakuno.ac.jp　担当：丸山まで)また写メールは判読できない可能性がありますので受付できません。
●別途「配送料・代引き手数料」が発生します。金額は注文サイトでご確認下さい。「配送料・代引き手数料」について大学からの補助はありません。ご注文の都度ご負担頂く事になります。また品切れなどで発送が複数回になる場合でもご注文者様のご負担になります。
●品切れの場合は生協からご連絡致します。複数冊ご注文されている中で「在庫有り」と「品切れ」があった場合は、発送方法についてご相談させて頂きます。
●発送後のキャンセルはどのような理由であってもキャンセルは承っておりません。必ずＵＮＩＰＡや初回講義などで必要なテキストをご確認頂いた上でご注文下さい。
●リスト以外の書籍はこの注文書ではご購入出来ません。直接生協店舗にてお求め頂くか別途メールにてご相談下さい。
●リストはテキストの追加・内容の修正の為、更新する事がございます。常に最新版をご確認下さい。
●リストの定価には消費税10%が含まれております。
</t>
    <rPh sb="2" eb="4">
      <t>チュウモン</t>
    </rPh>
    <rPh sb="4" eb="5">
      <t>シャ</t>
    </rPh>
    <rPh sb="5" eb="7">
      <t>ジョウホウ</t>
    </rPh>
    <rPh sb="7" eb="9">
      <t>キニュウ</t>
    </rPh>
    <rPh sb="9" eb="10">
      <t>ラン</t>
    </rPh>
    <rPh sb="10" eb="11">
      <t>スベ</t>
    </rPh>
    <rPh sb="13" eb="15">
      <t>コウモク</t>
    </rPh>
    <rPh sb="17" eb="19">
      <t>キニュウ</t>
    </rPh>
    <rPh sb="19" eb="20">
      <t>イタダ</t>
    </rPh>
    <rPh sb="26" eb="29">
      <t>キョウカショ</t>
    </rPh>
    <rPh sb="34" eb="37">
      <t>チュウモンスウ</t>
    </rPh>
    <rPh sb="37" eb="39">
      <t>キニュウ</t>
    </rPh>
    <rPh sb="39" eb="40">
      <t>ラン</t>
    </rPh>
    <rPh sb="42" eb="44">
      <t>ヒツヨウ</t>
    </rPh>
    <rPh sb="44" eb="46">
      <t>スウリョウ</t>
    </rPh>
    <rPh sb="47" eb="49">
      <t>ニュウリョク</t>
    </rPh>
    <rPh sb="50" eb="51">
      <t>ウエ</t>
    </rPh>
    <rPh sb="54" eb="57">
      <t>チュウモンショ</t>
    </rPh>
    <rPh sb="91" eb="93">
      <t>タントウ</t>
    </rPh>
    <rPh sb="94" eb="96">
      <t>マルヤマ</t>
    </rPh>
    <rPh sb="133" eb="135">
      <t>ベット</t>
    </rPh>
    <rPh sb="136" eb="138">
      <t>ハイソウ</t>
    </rPh>
    <rPh sb="138" eb="139">
      <t>リョウ</t>
    </rPh>
    <rPh sb="140" eb="142">
      <t>ダイビ</t>
    </rPh>
    <rPh sb="143" eb="146">
      <t>テスウリョウ</t>
    </rPh>
    <rPh sb="148" eb="150">
      <t>ハッセイ</t>
    </rPh>
    <rPh sb="154" eb="156">
      <t>キンガク</t>
    </rPh>
    <rPh sb="157" eb="159">
      <t>チュウモン</t>
    </rPh>
    <rPh sb="164" eb="166">
      <t>カクニン</t>
    </rPh>
    <rPh sb="166" eb="167">
      <t>クダ</t>
    </rPh>
    <rPh sb="171" eb="173">
      <t>ハイソウ</t>
    </rPh>
    <rPh sb="173" eb="174">
      <t>リョウ</t>
    </rPh>
    <rPh sb="175" eb="177">
      <t>ダイビ</t>
    </rPh>
    <rPh sb="178" eb="181">
      <t>テスウリョウ</t>
    </rPh>
    <rPh sb="186" eb="188">
      <t>ダイガク</t>
    </rPh>
    <rPh sb="191" eb="193">
      <t>ホジョ</t>
    </rPh>
    <rPh sb="201" eb="203">
      <t>チュウモン</t>
    </rPh>
    <rPh sb="204" eb="206">
      <t>ツド</t>
    </rPh>
    <rPh sb="207" eb="209">
      <t>フタン</t>
    </rPh>
    <rPh sb="209" eb="210">
      <t>イタダ</t>
    </rPh>
    <rPh sb="211" eb="212">
      <t>コト</t>
    </rPh>
    <rPh sb="220" eb="221">
      <t>シナ</t>
    </rPh>
    <rPh sb="221" eb="222">
      <t>ギ</t>
    </rPh>
    <rPh sb="226" eb="228">
      <t>ハッソウ</t>
    </rPh>
    <rPh sb="229" eb="231">
      <t>フクスウ</t>
    </rPh>
    <rPh sb="231" eb="232">
      <t>カイ</t>
    </rPh>
    <rPh sb="235" eb="237">
      <t>バアイ</t>
    </rPh>
    <rPh sb="240" eb="242">
      <t>チュウモン</t>
    </rPh>
    <rPh sb="242" eb="243">
      <t>シャ</t>
    </rPh>
    <rPh sb="243" eb="244">
      <t>サマ</t>
    </rPh>
    <rPh sb="246" eb="248">
      <t>フタン</t>
    </rPh>
    <rPh sb="276" eb="278">
      <t>フクスウ</t>
    </rPh>
    <rPh sb="278" eb="279">
      <t>サツ</t>
    </rPh>
    <rPh sb="280" eb="282">
      <t>チュウモン</t>
    </rPh>
    <rPh sb="287" eb="288">
      <t>ナカ</t>
    </rPh>
    <rPh sb="290" eb="292">
      <t>ザイコ</t>
    </rPh>
    <rPh sb="292" eb="293">
      <t>ア</t>
    </rPh>
    <rPh sb="297" eb="299">
      <t>シナギ</t>
    </rPh>
    <rPh sb="305" eb="307">
      <t>バアイ</t>
    </rPh>
    <rPh sb="309" eb="311">
      <t>ハッソウ</t>
    </rPh>
    <rPh sb="311" eb="313">
      <t>ホウホウ</t>
    </rPh>
    <rPh sb="318" eb="320">
      <t>ソウダン</t>
    </rPh>
    <rPh sb="323" eb="324">
      <t>イタダ</t>
    </rPh>
    <rPh sb="331" eb="333">
      <t>ハッソウ</t>
    </rPh>
    <rPh sb="333" eb="334">
      <t>ゴ</t>
    </rPh>
    <rPh sb="346" eb="348">
      <t>リユウ</t>
    </rPh>
    <rPh sb="359" eb="360">
      <t>ウケタマワ</t>
    </rPh>
    <rPh sb="368" eb="369">
      <t>カナラ</t>
    </rPh>
    <rPh sb="376" eb="378">
      <t>ショカイ</t>
    </rPh>
    <rPh sb="378" eb="380">
      <t>コウギ</t>
    </rPh>
    <rPh sb="383" eb="385">
      <t>ヒツヨウ</t>
    </rPh>
    <rPh sb="392" eb="394">
      <t>カクニン</t>
    </rPh>
    <rPh sb="394" eb="395">
      <t>イタダ</t>
    </rPh>
    <rPh sb="397" eb="398">
      <t>ウエ</t>
    </rPh>
    <rPh sb="400" eb="402">
      <t>チュウモン</t>
    </rPh>
    <rPh sb="402" eb="403">
      <t>クダ</t>
    </rPh>
    <rPh sb="412" eb="414">
      <t>イガイ</t>
    </rPh>
    <rPh sb="415" eb="417">
      <t>ショセキ</t>
    </rPh>
    <rPh sb="420" eb="423">
      <t>チュウモンショ</t>
    </rPh>
    <rPh sb="426" eb="428">
      <t>コウニュウ</t>
    </rPh>
    <rPh sb="428" eb="430">
      <t>デキ</t>
    </rPh>
    <rPh sb="434" eb="436">
      <t>チョクセツ</t>
    </rPh>
    <rPh sb="436" eb="438">
      <t>セイキョウ</t>
    </rPh>
    <rPh sb="438" eb="440">
      <t>テンポ</t>
    </rPh>
    <rPh sb="443" eb="444">
      <t>モト</t>
    </rPh>
    <rPh sb="445" eb="446">
      <t>イタダ</t>
    </rPh>
    <rPh sb="448" eb="450">
      <t>ベット</t>
    </rPh>
    <rPh sb="456" eb="458">
      <t>ソウダン</t>
    </rPh>
    <rPh sb="458" eb="459">
      <t>クダ</t>
    </rPh>
    <rPh sb="474" eb="476">
      <t>ツイカ</t>
    </rPh>
    <rPh sb="477" eb="479">
      <t>ナイヨウ</t>
    </rPh>
    <rPh sb="480" eb="482">
      <t>シュウセイ</t>
    </rPh>
    <rPh sb="483" eb="484">
      <t>タメ</t>
    </rPh>
    <rPh sb="485" eb="487">
      <t>コウシン</t>
    </rPh>
    <rPh sb="489" eb="490">
      <t>コト</t>
    </rPh>
    <rPh sb="497" eb="498">
      <t>ツネ</t>
    </rPh>
    <rPh sb="499" eb="502">
      <t>サイシンバン</t>
    </rPh>
    <rPh sb="504" eb="506">
      <t>カクニン</t>
    </rPh>
    <rPh sb="506" eb="507">
      <t>クダ</t>
    </rPh>
    <rPh sb="517" eb="519">
      <t>テイカ</t>
    </rPh>
    <rPh sb="521" eb="524">
      <t>ショウヒゼイ</t>
    </rPh>
    <rPh sb="528" eb="529">
      <t>フク</t>
    </rPh>
    <phoneticPr fontId="18"/>
  </si>
  <si>
    <t>↓注文者情報記入欄↓(必ず全てご記入下さい)</t>
    <rPh sb="1" eb="3">
      <t>チュウモン</t>
    </rPh>
    <rPh sb="3" eb="4">
      <t>シャ</t>
    </rPh>
    <rPh sb="4" eb="6">
      <t>ジョウホウ</t>
    </rPh>
    <rPh sb="6" eb="8">
      <t>キニュウ</t>
    </rPh>
    <rPh sb="8" eb="9">
      <t>ラン</t>
    </rPh>
    <rPh sb="11" eb="12">
      <t>カナラ</t>
    </rPh>
    <rPh sb="13" eb="14">
      <t>スベ</t>
    </rPh>
    <rPh sb="16" eb="18">
      <t>キニュウ</t>
    </rPh>
    <rPh sb="18" eb="19">
      <t>クダ</t>
    </rPh>
    <phoneticPr fontId="18"/>
  </si>
  <si>
    <t>SCOREBOOSTER FOR THE TOEIC L&amp;R TEST PRE-INTERMEDIATE　レベル別TOEIC L&amp;R テスト実力養成コース 準中級編</t>
    <phoneticPr fontId="18"/>
  </si>
  <si>
    <r>
      <t>Four Corners Level 2A Student`s Book with Online Self-study　</t>
    </r>
    <r>
      <rPr>
        <sz val="11"/>
        <color rgb="FFFF0000"/>
        <rFont val="HGPｺﾞｼｯｸM"/>
        <family val="3"/>
        <charset val="128"/>
      </rPr>
      <t>※赤い表紙です</t>
    </r>
    <rPh sb="61" eb="62">
      <t>アカ</t>
    </rPh>
    <rPh sb="63" eb="65">
      <t>ヒョウシ</t>
    </rPh>
    <phoneticPr fontId="21"/>
  </si>
  <si>
    <r>
      <t>Four Corners Level 1A Student`s Book with Online Self-study　</t>
    </r>
    <r>
      <rPr>
        <sz val="11"/>
        <color rgb="FFFF0000"/>
        <rFont val="HGPｺﾞｼｯｸM"/>
        <family val="3"/>
        <charset val="128"/>
      </rPr>
      <t>※黄色い表紙です</t>
    </r>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</si>
</sst>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Red]\(0\)"/>
  </numFmts>
  <fonts count="4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2"/>
      <color theme="1"/>
      <name val="ＭＳ 明朝"/>
      <family val="2"/>
      <charset val="128"/>
    </font>
    <font>
      <sz val="10"/>
      <color theme="1"/>
      <name val="ＭＳ Ｐゴシック"/>
      <family val="2"/>
      <charset val="128"/>
    </font>
    <font>
      <sz val="6"/>
      <name val="HGSｺﾞｼｯｸM"/>
      <family val="2"/>
      <charset val="128"/>
    </font>
    <font>
      <sz val="10"/>
      <color theme="1"/>
      <name val="HGSｺﾞｼｯｸM"/>
      <family val="3"/>
      <charset val="128"/>
    </font>
    <font>
      <sz val="11"/>
      <color theme="1"/>
      <name val="HGPｺﾞｼｯｸM"/>
      <family val="3"/>
      <charset val="128"/>
    </font>
    <font>
      <sz val="10"/>
      <color theme="1"/>
      <name val="HGPｺﾞｼｯｸM"/>
      <family val="3"/>
      <charset val="128"/>
    </font>
    <font>
      <sz val="9"/>
      <color theme="1"/>
      <name val="HGPｺﾞｼｯｸM"/>
      <family val="3"/>
      <charset val="128"/>
    </font>
    <font>
      <b/>
      <i/>
      <sz val="11"/>
      <color theme="1"/>
      <name val="HGPｺﾞｼｯｸM"/>
      <family val="3"/>
      <charset val="128"/>
    </font>
    <font>
      <sz val="8"/>
      <color theme="1"/>
      <name val="HGPｺﾞｼｯｸM"/>
      <family val="3"/>
      <charset val="128"/>
    </font>
    <font>
      <b/>
      <i/>
      <sz val="10"/>
      <color theme="1"/>
      <name val="HGPｺﾞｼｯｸM"/>
      <family val="3"/>
      <charset val="128"/>
    </font>
    <font>
      <b/>
      <i/>
      <sz val="9"/>
      <color theme="1"/>
      <name val="HGPｺﾞｼｯｸM"/>
      <family val="3"/>
      <charset val="128"/>
    </font>
    <font>
      <sz val="8"/>
      <color theme="1"/>
      <name val="HGSｺﾞｼｯｸM"/>
      <family val="2"/>
      <charset val="128"/>
    </font>
    <font>
      <sz val="10"/>
      <name val="HGSｺﾞｼｯｸM"/>
      <family val="3"/>
      <charset val="128"/>
    </font>
    <font>
      <sz val="11"/>
      <name val="HGPｺﾞｼｯｸM"/>
      <family val="3"/>
      <charset val="128"/>
    </font>
    <font>
      <sz val="11"/>
      <color rgb="FFFF0000"/>
      <name val="HGPｺﾞｼｯｸM"/>
      <family val="3"/>
      <charset val="128"/>
    </font>
    <font>
      <b/>
      <sz val="24"/>
      <color theme="5"/>
      <name val="HGPｺﾞｼｯｸM"/>
      <family val="3"/>
      <charset val="128"/>
    </font>
    <font>
      <sz val="14"/>
      <color theme="1"/>
      <name val="HGPｺﾞｼｯｸM"/>
      <family val="3"/>
      <charset val="128"/>
    </font>
    <font>
      <sz val="24"/>
      <color rgb="FFFF0000"/>
      <name val="HGPｺﾞｼｯｸM"/>
      <family val="3"/>
      <charset val="128"/>
    </font>
    <font>
      <b/>
      <sz val="12"/>
      <name val="HGPｺﾞｼｯｸM"/>
      <family val="3"/>
      <charset val="128"/>
    </font>
    <font>
      <sz val="16"/>
      <color theme="1"/>
      <name val="HGPｺﾞｼｯｸM"/>
      <family val="3"/>
      <charset val="128"/>
    </font>
    <font>
      <sz val="12"/>
      <color theme="1"/>
      <name val="HGPｺﾞｼｯｸM"/>
      <family val="3"/>
      <charset val="128"/>
    </font>
    <font>
      <b/>
      <sz val="12"/>
      <color theme="1"/>
      <name val="HGPｺﾞｼｯｸM"/>
      <family val="3"/>
      <charset val="128"/>
    </font>
    <font>
      <b/>
      <sz val="11"/>
      <color rgb="FFFF0000"/>
      <name val="HGPｺﾞｼｯｸM"/>
      <family val="3"/>
      <charset val="128"/>
    </font>
    <font>
      <b/>
      <sz val="20"/>
      <color theme="0"/>
      <name val="HGPｺﾞｼｯｸM"/>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dashed">
        <color indexed="64"/>
      </bottom>
      <diagonal/>
    </border>
    <border>
      <left style="thin">
        <color indexed="64"/>
      </left>
      <right style="thick">
        <color indexed="64"/>
      </right>
      <top style="thick">
        <color indexed="64"/>
      </top>
      <bottom style="dashed">
        <color indexed="64"/>
      </bottom>
      <diagonal/>
    </border>
    <border>
      <left style="thick">
        <color indexed="64"/>
      </left>
      <right/>
      <top style="thick">
        <color indexed="64"/>
      </top>
      <bottom style="dashed">
        <color indexed="64"/>
      </bottom>
      <diagonal/>
    </border>
    <border>
      <left style="thick">
        <color indexed="64"/>
      </left>
      <right style="thin">
        <color indexed="64"/>
      </right>
      <top style="dashed">
        <color indexed="64"/>
      </top>
      <bottom style="thin">
        <color indexed="64"/>
      </bottom>
      <diagonal/>
    </border>
    <border>
      <left style="thin">
        <color indexed="64"/>
      </left>
      <right style="thick">
        <color indexed="64"/>
      </right>
      <top style="dashed">
        <color indexed="64"/>
      </top>
      <bottom style="thin">
        <color indexed="64"/>
      </bottom>
      <diagonal/>
    </border>
    <border>
      <left style="thick">
        <color indexed="64"/>
      </left>
      <right/>
      <top style="dashed">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dashed">
        <color indexed="64"/>
      </top>
      <bottom style="dashed">
        <color indexed="64"/>
      </bottom>
      <diagonal/>
    </border>
    <border>
      <left style="thin">
        <color indexed="64"/>
      </left>
      <right style="thick">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ck">
        <color indexed="64"/>
      </left>
      <right style="thick">
        <color indexed="64"/>
      </right>
      <top style="thick">
        <color indexed="64"/>
      </top>
      <bottom style="dash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cellStyleXfs>
  <cellXfs count="171">
    <xf numFmtId="0" fontId="0" fillId="0" borderId="0" xfId="0">
      <alignment vertical="center"/>
    </xf>
    <xf numFmtId="0" fontId="39" fillId="0" borderId="35" xfId="0" applyFont="1" applyBorder="1" applyAlignment="1" applyProtection="1">
      <alignment horizontal="center" vertical="center" wrapText="1"/>
      <protection locked="0"/>
    </xf>
    <xf numFmtId="49" fontId="39" fillId="0" borderId="35" xfId="0" applyNumberFormat="1" applyFont="1" applyBorder="1" applyAlignment="1" applyProtection="1">
      <alignment horizontal="center" vertical="center" wrapText="1"/>
      <protection locked="0"/>
    </xf>
    <xf numFmtId="3" fontId="26" fillId="33" borderId="10" xfId="43" applyNumberFormat="1" applyFont="1" applyFill="1" applyBorder="1" applyAlignment="1" applyProtection="1">
      <alignment horizontal="center" vertical="center"/>
      <protection locked="0"/>
    </xf>
    <xf numFmtId="0" fontId="23" fillId="0" borderId="10" xfId="0" applyFont="1" applyBorder="1" applyAlignment="1" applyProtection="1">
      <alignment vertical="center"/>
      <protection locked="0"/>
    </xf>
    <xf numFmtId="49" fontId="39" fillId="0" borderId="45" xfId="0" applyNumberFormat="1" applyFont="1" applyBorder="1" applyAlignment="1" applyProtection="1">
      <alignment horizontal="center" vertical="center" wrapText="1"/>
      <protection locked="0"/>
    </xf>
    <xf numFmtId="0" fontId="23" fillId="0" borderId="0" xfId="0" applyFont="1" applyAlignment="1" applyProtection="1">
      <alignment vertical="center"/>
      <protection locked="0"/>
    </xf>
    <xf numFmtId="0" fontId="23" fillId="0" borderId="18" xfId="0" applyFont="1" applyBorder="1" applyAlignment="1" applyProtection="1">
      <alignment vertical="center"/>
      <protection locked="0"/>
    </xf>
    <xf numFmtId="0" fontId="23" fillId="0" borderId="0" xfId="0" applyFont="1" applyAlignment="1" applyProtection="1">
      <alignment vertical="center" wrapText="1"/>
      <protection locked="0"/>
    </xf>
    <xf numFmtId="0" fontId="23" fillId="0" borderId="0" xfId="0" applyFont="1" applyAlignment="1" applyProtection="1">
      <alignment horizontal="center" vertical="center"/>
      <protection locked="0"/>
    </xf>
    <xf numFmtId="0" fontId="24" fillId="0" borderId="0" xfId="0" applyFont="1" applyAlignment="1" applyProtection="1">
      <alignment vertical="center"/>
      <protection locked="0"/>
    </xf>
    <xf numFmtId="0" fontId="23" fillId="0" borderId="10" xfId="0" applyFont="1" applyBorder="1" applyAlignment="1" applyProtection="1">
      <alignment horizontal="center" vertical="center"/>
      <protection locked="0"/>
    </xf>
    <xf numFmtId="0" fontId="23" fillId="0" borderId="10" xfId="0" applyFont="1" applyBorder="1" applyProtection="1">
      <alignment vertical="center"/>
      <protection locked="0"/>
    </xf>
    <xf numFmtId="3" fontId="28" fillId="33" borderId="10" xfId="43"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3" fillId="0" borderId="0" xfId="0" applyFont="1" applyBorder="1" applyAlignment="1" applyProtection="1">
      <alignment vertical="center"/>
      <protection locked="0"/>
    </xf>
    <xf numFmtId="0" fontId="24" fillId="0" borderId="0" xfId="0" applyFont="1" applyBorder="1" applyAlignment="1" applyProtection="1">
      <alignment vertical="center"/>
      <protection locked="0"/>
    </xf>
    <xf numFmtId="0" fontId="23" fillId="0" borderId="0" xfId="0" applyFont="1" applyAlignment="1" applyProtection="1">
      <alignment vertical="center"/>
    </xf>
    <xf numFmtId="0" fontId="23" fillId="0" borderId="0" xfId="0" applyFont="1" applyAlignment="1" applyProtection="1">
      <alignment vertical="center" wrapText="1"/>
    </xf>
    <xf numFmtId="0" fontId="23" fillId="0" borderId="0" xfId="0" applyFont="1" applyAlignment="1" applyProtection="1">
      <alignment horizontal="center" vertical="center"/>
    </xf>
    <xf numFmtId="0" fontId="25" fillId="33" borderId="10" xfId="43" applyFont="1" applyFill="1" applyBorder="1" applyAlignment="1" applyProtection="1">
      <alignment horizontal="center"/>
    </xf>
    <xf numFmtId="0" fontId="26" fillId="33" borderId="10" xfId="43" applyFont="1" applyFill="1" applyBorder="1" applyAlignment="1" applyProtection="1">
      <alignment horizontal="center" vertical="center" wrapText="1"/>
    </xf>
    <xf numFmtId="0" fontId="26" fillId="33" borderId="10" xfId="43" applyFont="1" applyFill="1" applyBorder="1" applyAlignment="1" applyProtection="1">
      <alignment horizontal="center" vertical="center"/>
    </xf>
    <xf numFmtId="3" fontId="26" fillId="33" borderId="10" xfId="43" applyNumberFormat="1" applyFont="1" applyFill="1" applyBorder="1" applyAlignment="1" applyProtection="1">
      <alignment horizontal="center" vertical="center" wrapText="1"/>
    </xf>
    <xf numFmtId="3" fontId="26" fillId="33" borderId="10" xfId="43" applyNumberFormat="1" applyFont="1" applyFill="1" applyBorder="1" applyAlignment="1" applyProtection="1">
      <alignment horizontal="center" vertical="center"/>
    </xf>
    <xf numFmtId="0" fontId="25" fillId="0" borderId="10" xfId="43" applyFont="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10" xfId="0" applyFont="1" applyBorder="1" applyAlignment="1" applyProtection="1">
      <alignment vertical="center"/>
    </xf>
    <xf numFmtId="0" fontId="24" fillId="0" borderId="10" xfId="0" applyFont="1" applyBorder="1" applyAlignment="1" applyProtection="1">
      <alignment horizontal="center" vertical="center"/>
    </xf>
    <xf numFmtId="0" fontId="23" fillId="0" borderId="10" xfId="0" applyFont="1" applyBorder="1" applyAlignment="1" applyProtection="1">
      <alignment vertical="center" wrapText="1"/>
    </xf>
    <xf numFmtId="0" fontId="23" fillId="0" borderId="10" xfId="0" applyFont="1" applyBorder="1" applyAlignment="1" applyProtection="1">
      <alignment horizontal="center" vertical="center"/>
    </xf>
    <xf numFmtId="177" fontId="27" fillId="0" borderId="10" xfId="0" applyNumberFormat="1" applyFont="1" applyBorder="1" applyAlignment="1" applyProtection="1">
      <alignment horizontal="center" vertical="center"/>
    </xf>
    <xf numFmtId="176" fontId="24" fillId="0" borderId="10" xfId="0" applyNumberFormat="1"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xf>
    <xf numFmtId="0" fontId="23" fillId="0" borderId="10" xfId="0" applyFont="1" applyBorder="1" applyProtection="1">
      <alignment vertical="center"/>
    </xf>
    <xf numFmtId="0" fontId="25" fillId="0" borderId="0" xfId="0" applyFont="1" applyAlignment="1" applyProtection="1">
      <alignment vertical="center" wrapText="1"/>
    </xf>
    <xf numFmtId="0" fontId="25" fillId="0" borderId="0" xfId="0" applyFont="1" applyAlignment="1" applyProtection="1">
      <alignment vertical="center"/>
    </xf>
    <xf numFmtId="0" fontId="25" fillId="0" borderId="0" xfId="0" applyFont="1" applyAlignment="1" applyProtection="1">
      <alignment horizontal="center" vertical="center"/>
    </xf>
    <xf numFmtId="0" fontId="24" fillId="33" borderId="10" xfId="43" applyFont="1" applyFill="1" applyBorder="1" applyAlignment="1" applyProtection="1"/>
    <xf numFmtId="0" fontId="29" fillId="33" borderId="10" xfId="43" applyFont="1" applyFill="1" applyBorder="1" applyAlignment="1" applyProtection="1">
      <alignment horizontal="center" vertical="center" wrapText="1"/>
    </xf>
    <xf numFmtId="0" fontId="29" fillId="33" borderId="10" xfId="43" applyFont="1" applyFill="1" applyBorder="1" applyAlignment="1" applyProtection="1">
      <alignment horizontal="center" vertical="center"/>
    </xf>
    <xf numFmtId="3" fontId="28" fillId="33" borderId="10" xfId="43" applyNumberFormat="1" applyFont="1" applyFill="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3" fillId="0" borderId="10" xfId="0" applyFont="1" applyFill="1" applyBorder="1" applyProtection="1">
      <alignment vertical="center"/>
    </xf>
    <xf numFmtId="0" fontId="25" fillId="0" borderId="0" xfId="43" applyFont="1" applyBorder="1" applyAlignment="1" applyProtection="1">
      <alignment horizontal="center" vertical="center"/>
    </xf>
    <xf numFmtId="0" fontId="22" fillId="0" borderId="0" xfId="0" applyFont="1" applyBorder="1" applyAlignment="1" applyProtection="1">
      <alignment horizontal="center" vertical="center"/>
    </xf>
    <xf numFmtId="0" fontId="31" fillId="0" borderId="0" xfId="0" applyFont="1" applyFill="1" applyBorder="1" applyAlignment="1" applyProtection="1">
      <alignment horizontal="center" vertical="center"/>
    </xf>
    <xf numFmtId="0" fontId="22" fillId="0" borderId="0" xfId="0" applyFont="1" applyBorder="1" applyProtection="1">
      <alignment vertical="center"/>
    </xf>
    <xf numFmtId="0" fontId="22" fillId="0" borderId="0" xfId="0" applyFont="1" applyFill="1" applyBorder="1" applyAlignment="1" applyProtection="1">
      <alignment horizontal="center" vertical="center"/>
    </xf>
    <xf numFmtId="177" fontId="30" fillId="0" borderId="0" xfId="0" applyNumberFormat="1" applyFont="1" applyBorder="1" applyAlignment="1" applyProtection="1">
      <alignment horizontal="center" vertical="center"/>
    </xf>
    <xf numFmtId="176" fontId="22" fillId="0" borderId="0" xfId="0" applyNumberFormat="1" applyFont="1" applyFill="1" applyBorder="1" applyAlignment="1" applyProtection="1">
      <alignment horizontal="center" vertical="center" wrapText="1"/>
    </xf>
    <xf numFmtId="0" fontId="23" fillId="0" borderId="0" xfId="0" applyFont="1" applyBorder="1" applyAlignment="1" applyProtection="1">
      <alignment vertical="center" wrapText="1"/>
    </xf>
    <xf numFmtId="0" fontId="23" fillId="0" borderId="0" xfId="0" applyFont="1" applyFill="1" applyBorder="1" applyAlignment="1" applyProtection="1">
      <alignment vertical="center" wrapText="1"/>
    </xf>
    <xf numFmtId="0" fontId="23" fillId="0" borderId="0" xfId="0" applyFont="1" applyBorder="1" applyAlignment="1" applyProtection="1">
      <alignment vertical="center"/>
    </xf>
    <xf numFmtId="176" fontId="23" fillId="0" borderId="0" xfId="0" applyNumberFormat="1" applyFont="1" applyBorder="1" applyAlignment="1" applyProtection="1">
      <alignment horizontal="center" vertical="center"/>
    </xf>
    <xf numFmtId="176" fontId="23" fillId="0" borderId="0" xfId="0" applyNumberFormat="1" applyFont="1" applyBorder="1" applyAlignment="1" applyProtection="1">
      <alignment vertical="center"/>
    </xf>
    <xf numFmtId="0" fontId="38" fillId="0" borderId="0" xfId="0" applyFont="1" applyBorder="1" applyAlignment="1" applyProtection="1">
      <alignment horizontal="left" vertical="center" wrapText="1"/>
      <protection locked="0"/>
    </xf>
    <xf numFmtId="0" fontId="37" fillId="0" borderId="0" xfId="0" applyFont="1" applyFill="1" applyBorder="1" applyAlignment="1" applyProtection="1">
      <alignment horizontal="center" vertical="center" wrapText="1"/>
    </xf>
    <xf numFmtId="0" fontId="38" fillId="0" borderId="0" xfId="0" applyFont="1" applyBorder="1" applyAlignment="1" applyProtection="1">
      <alignment horizontal="left" vertical="center" wrapText="1"/>
    </xf>
    <xf numFmtId="3" fontId="26" fillId="33" borderId="13" xfId="43" applyNumberFormat="1" applyFont="1" applyFill="1" applyBorder="1" applyAlignment="1" applyProtection="1">
      <alignment horizontal="center" vertical="center"/>
    </xf>
    <xf numFmtId="0" fontId="34" fillId="0" borderId="15" xfId="0" applyFont="1" applyBorder="1" applyAlignment="1" applyProtection="1">
      <alignment horizontal="center" vertical="center" wrapText="1"/>
    </xf>
    <xf numFmtId="0" fontId="34" fillId="0" borderId="16" xfId="0" applyFont="1" applyBorder="1" applyAlignment="1" applyProtection="1">
      <alignment horizontal="center" vertical="center" wrapText="1"/>
    </xf>
    <xf numFmtId="0" fontId="34" fillId="0" borderId="17"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34" fillId="0" borderId="14" xfId="0" applyFont="1" applyBorder="1" applyAlignment="1" applyProtection="1">
      <alignment horizontal="center" vertical="center" wrapText="1"/>
    </xf>
    <xf numFmtId="0" fontId="34" fillId="0" borderId="19" xfId="0" applyFont="1" applyBorder="1" applyAlignment="1" applyProtection="1">
      <alignment horizontal="center" vertical="center" wrapText="1"/>
    </xf>
    <xf numFmtId="0" fontId="34" fillId="0" borderId="20" xfId="0" applyFont="1" applyBorder="1" applyAlignment="1" applyProtection="1">
      <alignment horizontal="center" vertical="center" wrapText="1"/>
    </xf>
    <xf numFmtId="0" fontId="34" fillId="0" borderId="21" xfId="0" applyFont="1" applyBorder="1" applyAlignment="1" applyProtection="1">
      <alignment horizontal="center" vertical="center" wrapText="1"/>
    </xf>
    <xf numFmtId="0" fontId="42" fillId="34" borderId="15" xfId="0" applyFont="1" applyFill="1" applyBorder="1" applyAlignment="1" applyProtection="1">
      <alignment horizontal="center" vertical="center" wrapText="1"/>
    </xf>
    <xf numFmtId="0" fontId="42" fillId="34" borderId="16" xfId="0" applyFont="1" applyFill="1" applyBorder="1" applyAlignment="1" applyProtection="1">
      <alignment horizontal="center" vertical="center" wrapText="1"/>
    </xf>
    <xf numFmtId="0" fontId="42" fillId="34" borderId="17" xfId="0" applyFont="1" applyFill="1" applyBorder="1" applyAlignment="1" applyProtection="1">
      <alignment horizontal="center" vertical="center" wrapText="1"/>
    </xf>
    <xf numFmtId="0" fontId="42" fillId="34" borderId="18" xfId="0" applyFont="1" applyFill="1" applyBorder="1" applyAlignment="1" applyProtection="1">
      <alignment horizontal="center" vertical="center" wrapText="1"/>
    </xf>
    <xf numFmtId="0" fontId="42" fillId="34" borderId="0" xfId="0" applyFont="1" applyFill="1" applyBorder="1" applyAlignment="1" applyProtection="1">
      <alignment horizontal="center" vertical="center" wrapText="1"/>
    </xf>
    <xf numFmtId="0" fontId="42" fillId="34" borderId="14" xfId="0" applyFont="1" applyFill="1" applyBorder="1" applyAlignment="1" applyProtection="1">
      <alignment horizontal="center" vertical="center" wrapText="1"/>
    </xf>
    <xf numFmtId="0" fontId="42" fillId="34" borderId="19" xfId="0" applyFont="1" applyFill="1" applyBorder="1" applyAlignment="1" applyProtection="1">
      <alignment horizontal="center" vertical="center" wrapText="1"/>
    </xf>
    <xf numFmtId="0" fontId="42" fillId="34" borderId="20" xfId="0" applyFont="1" applyFill="1" applyBorder="1" applyAlignment="1" applyProtection="1">
      <alignment horizontal="center" vertical="center" wrapText="1"/>
    </xf>
    <xf numFmtId="0" fontId="42" fillId="34" borderId="21" xfId="0" applyFont="1" applyFill="1" applyBorder="1" applyAlignment="1" applyProtection="1">
      <alignment horizontal="center" vertical="center" wrapText="1"/>
    </xf>
    <xf numFmtId="0" fontId="35" fillId="0" borderId="15" xfId="0" applyFont="1" applyBorder="1" applyAlignment="1" applyProtection="1">
      <alignment horizontal="left" vertical="center" wrapText="1"/>
    </xf>
    <xf numFmtId="0" fontId="35" fillId="0" borderId="16" xfId="0" applyFont="1" applyBorder="1" applyAlignment="1" applyProtection="1">
      <alignment horizontal="left" vertical="center" wrapText="1"/>
    </xf>
    <xf numFmtId="0" fontId="35" fillId="0" borderId="17" xfId="0" applyFont="1" applyBorder="1" applyAlignment="1" applyProtection="1">
      <alignment horizontal="left" vertical="center" wrapText="1"/>
    </xf>
    <xf numFmtId="0" fontId="35" fillId="0" borderId="18" xfId="0" applyFont="1" applyBorder="1" applyAlignment="1" applyProtection="1">
      <alignment horizontal="left" vertical="center" wrapText="1"/>
    </xf>
    <xf numFmtId="0" fontId="35" fillId="0" borderId="0" xfId="0" applyFont="1" applyBorder="1" applyAlignment="1" applyProtection="1">
      <alignment horizontal="left" vertical="center" wrapText="1"/>
    </xf>
    <xf numFmtId="0" fontId="35" fillId="0" borderId="14" xfId="0" applyFont="1" applyBorder="1" applyAlignment="1" applyProtection="1">
      <alignment horizontal="left" vertical="center" wrapText="1"/>
    </xf>
    <xf numFmtId="0" fontId="35" fillId="0" borderId="19" xfId="0" applyFont="1" applyBorder="1" applyAlignment="1" applyProtection="1">
      <alignment horizontal="left" vertical="center" wrapText="1"/>
    </xf>
    <xf numFmtId="0" fontId="35" fillId="0" borderId="20" xfId="0" applyFont="1" applyBorder="1" applyAlignment="1" applyProtection="1">
      <alignment horizontal="left" vertical="center" wrapText="1"/>
    </xf>
    <xf numFmtId="0" fontId="35" fillId="0" borderId="21" xfId="0" applyFont="1" applyBorder="1" applyAlignment="1" applyProtection="1">
      <alignment horizontal="left" vertical="center" wrapText="1"/>
    </xf>
    <xf numFmtId="0" fontId="36" fillId="0" borderId="15"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17" xfId="0" applyFont="1" applyBorder="1" applyAlignment="1" applyProtection="1">
      <alignment horizontal="center" vertical="center" wrapText="1"/>
    </xf>
    <xf numFmtId="0" fontId="36" fillId="0" borderId="18"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14" xfId="0" applyFont="1" applyBorder="1" applyAlignment="1" applyProtection="1">
      <alignment horizontal="center" vertical="center" wrapText="1"/>
    </xf>
    <xf numFmtId="0" fontId="36" fillId="0" borderId="19" xfId="0" applyFont="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21" xfId="0" applyFont="1" applyBorder="1" applyAlignment="1" applyProtection="1">
      <alignment horizontal="center" vertical="center" wrapText="1"/>
    </xf>
    <xf numFmtId="0" fontId="37" fillId="35" borderId="22" xfId="0" applyFont="1" applyFill="1" applyBorder="1" applyAlignment="1" applyProtection="1">
      <alignment horizontal="center" vertical="center" wrapText="1"/>
    </xf>
    <xf numFmtId="0" fontId="37" fillId="35" borderId="23" xfId="0" applyFont="1" applyFill="1" applyBorder="1" applyAlignment="1" applyProtection="1">
      <alignment horizontal="center" vertical="center" wrapText="1"/>
    </xf>
    <xf numFmtId="0" fontId="37" fillId="35" borderId="26" xfId="0" applyFont="1" applyFill="1" applyBorder="1" applyAlignment="1" applyProtection="1">
      <alignment horizontal="center" vertical="center" wrapText="1"/>
    </xf>
    <xf numFmtId="0" fontId="37" fillId="35" borderId="27" xfId="0" applyFont="1" applyFill="1" applyBorder="1" applyAlignment="1" applyProtection="1">
      <alignment horizontal="center" vertical="center" wrapText="1"/>
    </xf>
    <xf numFmtId="0" fontId="37" fillId="35" borderId="29" xfId="0" applyFont="1" applyFill="1" applyBorder="1" applyAlignment="1" applyProtection="1">
      <alignment horizontal="center" vertical="center" wrapText="1"/>
    </xf>
    <xf numFmtId="0" fontId="37" fillId="35" borderId="30" xfId="0" applyFont="1" applyFill="1" applyBorder="1" applyAlignment="1" applyProtection="1">
      <alignment horizontal="center" vertical="center" wrapText="1"/>
    </xf>
    <xf numFmtId="0" fontId="38" fillId="0" borderId="24" xfId="0" applyFont="1" applyBorder="1" applyAlignment="1" applyProtection="1">
      <alignment horizontal="center" vertical="center" wrapText="1"/>
      <protection locked="0"/>
    </xf>
    <xf numFmtId="0" fontId="38" fillId="0" borderId="28" xfId="0" applyFont="1" applyBorder="1" applyAlignment="1" applyProtection="1">
      <alignment horizontal="center" vertical="center" wrapText="1"/>
      <protection locked="0"/>
    </xf>
    <xf numFmtId="0" fontId="38" fillId="0" borderId="31" xfId="0" applyFont="1" applyBorder="1" applyAlignment="1" applyProtection="1">
      <alignment horizontal="center" vertical="center" wrapText="1"/>
      <protection locked="0"/>
    </xf>
    <xf numFmtId="0" fontId="37" fillId="35" borderId="24" xfId="0" applyFont="1" applyFill="1" applyBorder="1" applyAlignment="1" applyProtection="1">
      <alignment horizontal="center" vertical="center"/>
    </xf>
    <xf numFmtId="0" fontId="37" fillId="35" borderId="28" xfId="0" applyFont="1" applyFill="1" applyBorder="1" applyAlignment="1" applyProtection="1">
      <alignment horizontal="center" vertical="center"/>
    </xf>
    <xf numFmtId="0" fontId="37" fillId="35" borderId="31" xfId="0" applyFont="1" applyFill="1" applyBorder="1" applyAlignment="1" applyProtection="1">
      <alignment horizontal="center" vertical="center"/>
    </xf>
    <xf numFmtId="0" fontId="38" fillId="0" borderId="22" xfId="0" applyFont="1" applyBorder="1" applyAlignment="1" applyProtection="1">
      <alignment horizontal="center" vertical="center"/>
      <protection locked="0"/>
    </xf>
    <xf numFmtId="0" fontId="38" fillId="0" borderId="25" xfId="0" applyFont="1" applyBorder="1" applyAlignment="1" applyProtection="1">
      <alignment horizontal="center" vertical="center"/>
      <protection locked="0"/>
    </xf>
    <xf numFmtId="0" fontId="38" fillId="0" borderId="23" xfId="0" applyFont="1" applyBorder="1" applyAlignment="1" applyProtection="1">
      <alignment horizontal="center" vertical="center"/>
      <protection locked="0"/>
    </xf>
    <xf numFmtId="0" fontId="38" fillId="0" borderId="26"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locked="0"/>
    </xf>
    <xf numFmtId="0" fontId="38" fillId="0" borderId="27"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41" xfId="0" applyFont="1" applyBorder="1" applyAlignment="1" applyProtection="1">
      <alignment horizontal="center" vertical="center"/>
      <protection locked="0"/>
    </xf>
    <xf numFmtId="0" fontId="38" fillId="0" borderId="30" xfId="0" applyFont="1" applyBorder="1" applyAlignment="1" applyProtection="1">
      <alignment horizontal="center" vertical="center"/>
      <protection locked="0"/>
    </xf>
    <xf numFmtId="0" fontId="37" fillId="35" borderId="42" xfId="0" applyFont="1" applyFill="1" applyBorder="1" applyAlignment="1" applyProtection="1">
      <alignment horizontal="center" vertical="center" wrapText="1"/>
    </xf>
    <xf numFmtId="0" fontId="37" fillId="35" borderId="43" xfId="0" applyFont="1" applyFill="1" applyBorder="1" applyAlignment="1" applyProtection="1">
      <alignment horizontal="center" vertical="center" wrapText="1"/>
    </xf>
    <xf numFmtId="0" fontId="39" fillId="0" borderId="18" xfId="0" applyFont="1" applyBorder="1" applyAlignment="1" applyProtection="1">
      <alignment horizontal="left" vertical="center" wrapText="1"/>
      <protection locked="0"/>
    </xf>
    <xf numFmtId="0" fontId="39" fillId="0" borderId="0" xfId="0" applyFont="1" applyBorder="1" applyAlignment="1" applyProtection="1">
      <alignment horizontal="left" vertical="center" wrapText="1"/>
      <protection locked="0"/>
    </xf>
    <xf numFmtId="0" fontId="39" fillId="0" borderId="14" xfId="0" applyFont="1" applyBorder="1" applyAlignment="1" applyProtection="1">
      <alignment horizontal="left" vertical="center" wrapText="1"/>
      <protection locked="0"/>
    </xf>
    <xf numFmtId="0" fontId="37" fillId="35" borderId="51" xfId="0" applyFont="1" applyFill="1" applyBorder="1" applyAlignment="1" applyProtection="1">
      <alignment horizontal="center" vertical="center"/>
    </xf>
    <xf numFmtId="49" fontId="38" fillId="0" borderId="49" xfId="0" applyNumberFormat="1" applyFont="1" applyBorder="1" applyAlignment="1" applyProtection="1">
      <alignment horizontal="center" vertical="center"/>
      <protection locked="0"/>
    </xf>
    <xf numFmtId="49" fontId="38" fillId="0" borderId="11" xfId="0" applyNumberFormat="1" applyFont="1" applyBorder="1" applyAlignment="1" applyProtection="1">
      <alignment horizontal="center" vertical="center"/>
      <protection locked="0"/>
    </xf>
    <xf numFmtId="49" fontId="38" fillId="0" borderId="50" xfId="0" applyNumberFormat="1" applyFont="1" applyBorder="1" applyAlignment="1" applyProtection="1">
      <alignment horizontal="center" vertical="center"/>
      <protection locked="0"/>
    </xf>
    <xf numFmtId="49" fontId="38" fillId="0" borderId="26" xfId="0" applyNumberFormat="1" applyFont="1" applyBorder="1" applyAlignment="1" applyProtection="1">
      <alignment horizontal="center" vertical="center"/>
      <protection locked="0"/>
    </xf>
    <xf numFmtId="49" fontId="38" fillId="0" borderId="10" xfId="0" applyNumberFormat="1" applyFont="1" applyBorder="1" applyAlignment="1" applyProtection="1">
      <alignment horizontal="center" vertical="center"/>
      <protection locked="0"/>
    </xf>
    <xf numFmtId="49" fontId="38" fillId="0" borderId="27" xfId="0" applyNumberFormat="1" applyFont="1" applyBorder="1" applyAlignment="1" applyProtection="1">
      <alignment horizontal="center" vertical="center"/>
      <protection locked="0"/>
    </xf>
    <xf numFmtId="49" fontId="38" fillId="0" borderId="29" xfId="0" applyNumberFormat="1" applyFont="1" applyBorder="1" applyAlignment="1" applyProtection="1">
      <alignment horizontal="center" vertical="center"/>
      <protection locked="0"/>
    </xf>
    <xf numFmtId="49" fontId="38" fillId="0" borderId="41" xfId="0" applyNumberFormat="1" applyFont="1" applyBorder="1" applyAlignment="1" applyProtection="1">
      <alignment horizontal="center" vertical="center"/>
      <protection locked="0"/>
    </xf>
    <xf numFmtId="49" fontId="38" fillId="0" borderId="30" xfId="0" applyNumberFormat="1" applyFont="1" applyBorder="1" applyAlignment="1" applyProtection="1">
      <alignment horizontal="center" vertical="center"/>
      <protection locked="0"/>
    </xf>
    <xf numFmtId="0" fontId="37" fillId="35" borderId="33" xfId="0" applyFont="1" applyFill="1" applyBorder="1" applyAlignment="1" applyProtection="1">
      <alignment horizontal="center" vertical="center" wrapText="1"/>
    </xf>
    <xf numFmtId="0" fontId="37" fillId="35" borderId="34" xfId="0" applyFont="1" applyFill="1" applyBorder="1" applyAlignment="1" applyProtection="1">
      <alignment horizontal="center" vertical="center" wrapText="1"/>
    </xf>
    <xf numFmtId="0" fontId="23" fillId="35" borderId="19" xfId="0" applyFont="1" applyFill="1" applyBorder="1" applyAlignment="1" applyProtection="1">
      <alignment horizontal="center" vertical="center"/>
    </xf>
    <xf numFmtId="0" fontId="23" fillId="35" borderId="20" xfId="0" applyFont="1" applyFill="1" applyBorder="1" applyAlignment="1" applyProtection="1">
      <alignment horizontal="center" vertical="center"/>
    </xf>
    <xf numFmtId="0" fontId="23" fillId="35" borderId="21" xfId="0" applyFont="1" applyFill="1" applyBorder="1" applyAlignment="1" applyProtection="1">
      <alignment horizontal="center" vertical="center"/>
    </xf>
    <xf numFmtId="0" fontId="23" fillId="35" borderId="46" xfId="0" applyFont="1" applyFill="1" applyBorder="1" applyAlignment="1" applyProtection="1">
      <alignment vertical="center" wrapText="1"/>
    </xf>
    <xf numFmtId="0" fontId="23" fillId="35" borderId="47" xfId="0" applyFont="1" applyFill="1" applyBorder="1" applyAlignment="1" applyProtection="1">
      <alignment vertical="center" wrapText="1"/>
    </xf>
    <xf numFmtId="0" fontId="23" fillId="35" borderId="48" xfId="0" applyFont="1" applyFill="1" applyBorder="1" applyAlignment="1" applyProtection="1">
      <alignment vertical="center" wrapText="1"/>
    </xf>
    <xf numFmtId="0" fontId="37" fillId="35" borderId="36" xfId="0" applyFont="1" applyFill="1" applyBorder="1" applyAlignment="1" applyProtection="1">
      <alignment horizontal="center" vertical="center" wrapText="1"/>
    </xf>
    <xf numFmtId="0" fontId="37" fillId="35" borderId="37" xfId="0" applyFont="1" applyFill="1" applyBorder="1" applyAlignment="1" applyProtection="1">
      <alignment horizontal="center" vertical="center" wrapText="1"/>
    </xf>
    <xf numFmtId="0" fontId="38" fillId="0" borderId="38" xfId="0" applyFont="1" applyBorder="1" applyAlignment="1" applyProtection="1">
      <alignment horizontal="center" vertical="center" wrapText="1"/>
      <protection locked="0"/>
    </xf>
    <xf numFmtId="0" fontId="38" fillId="0" borderId="39" xfId="0" applyFont="1" applyBorder="1" applyAlignment="1" applyProtection="1">
      <alignment horizontal="center" vertical="center" wrapText="1"/>
      <protection locked="0"/>
    </xf>
    <xf numFmtId="0" fontId="38" fillId="0" borderId="40" xfId="0" applyFont="1" applyBorder="1" applyAlignment="1" applyProtection="1">
      <alignment horizontal="center" vertical="center" wrapText="1"/>
      <protection locked="0"/>
    </xf>
    <xf numFmtId="0" fontId="40" fillId="35" borderId="24" xfId="0" applyFont="1" applyFill="1" applyBorder="1" applyAlignment="1" applyProtection="1">
      <alignment horizontal="center" vertical="center"/>
    </xf>
    <xf numFmtId="0" fontId="40" fillId="35" borderId="28" xfId="0" applyFont="1" applyFill="1" applyBorder="1" applyAlignment="1" applyProtection="1">
      <alignment horizontal="center" vertical="center"/>
    </xf>
    <xf numFmtId="0" fontId="40" fillId="35" borderId="31" xfId="0" applyFont="1" applyFill="1" applyBorder="1" applyAlignment="1" applyProtection="1">
      <alignment horizontal="center" vertical="center"/>
    </xf>
    <xf numFmtId="49" fontId="38" fillId="0" borderId="22" xfId="0" applyNumberFormat="1" applyFont="1" applyBorder="1" applyAlignment="1" applyProtection="1">
      <alignment horizontal="center" vertical="center"/>
      <protection locked="0"/>
    </xf>
    <xf numFmtId="49" fontId="38" fillId="0" borderId="25" xfId="0" applyNumberFormat="1" applyFont="1" applyBorder="1" applyAlignment="1" applyProtection="1">
      <alignment horizontal="center" vertical="center"/>
      <protection locked="0"/>
    </xf>
    <xf numFmtId="49" fontId="38" fillId="0" borderId="23" xfId="0" applyNumberFormat="1" applyFont="1" applyBorder="1" applyAlignment="1" applyProtection="1">
      <alignment horizontal="center" vertical="center"/>
      <protection locked="0"/>
    </xf>
    <xf numFmtId="0" fontId="41" fillId="0" borderId="10" xfId="0" applyFont="1" applyBorder="1" applyAlignment="1" applyProtection="1">
      <alignment horizontal="center" vertical="center"/>
    </xf>
    <xf numFmtId="0" fontId="38" fillId="0" borderId="36" xfId="0" applyFont="1" applyBorder="1" applyAlignment="1" applyProtection="1">
      <alignment horizontal="left" vertical="center" wrapText="1"/>
      <protection locked="0"/>
    </xf>
    <xf numFmtId="0" fontId="38" fillId="0" borderId="44" xfId="0" applyFont="1" applyBorder="1" applyAlignment="1" applyProtection="1">
      <alignment horizontal="left" vertical="center" wrapText="1"/>
      <protection locked="0"/>
    </xf>
    <xf numFmtId="0" fontId="38" fillId="0" borderId="37" xfId="0" applyFont="1" applyBorder="1" applyAlignment="1" applyProtection="1">
      <alignment horizontal="left" vertical="center" wrapText="1"/>
      <protection locked="0"/>
    </xf>
    <xf numFmtId="0" fontId="38" fillId="0" borderId="26" xfId="0" applyFont="1" applyBorder="1" applyAlignment="1" applyProtection="1">
      <alignment horizontal="left" vertical="center" wrapText="1"/>
      <protection locked="0"/>
    </xf>
    <xf numFmtId="0" fontId="38" fillId="0" borderId="10" xfId="0" applyFont="1" applyBorder="1" applyAlignment="1" applyProtection="1">
      <alignment horizontal="left" vertical="center" wrapText="1"/>
      <protection locked="0"/>
    </xf>
    <xf numFmtId="0" fontId="38" fillId="0" borderId="27" xfId="0" applyFont="1" applyBorder="1" applyAlignment="1" applyProtection="1">
      <alignment horizontal="left" vertical="center" wrapText="1"/>
      <protection locked="0"/>
    </xf>
    <xf numFmtId="0" fontId="38" fillId="0" borderId="29" xfId="0" applyFont="1" applyBorder="1" applyAlignment="1" applyProtection="1">
      <alignment horizontal="left" vertical="center" wrapText="1"/>
      <protection locked="0"/>
    </xf>
    <xf numFmtId="0" fontId="38" fillId="0" borderId="12"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41"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23" fillId="35" borderId="46" xfId="0" applyFont="1" applyFill="1" applyBorder="1" applyAlignment="1" applyProtection="1">
      <alignment horizontal="center" vertical="center" wrapText="1"/>
    </xf>
    <xf numFmtId="0" fontId="23" fillId="35" borderId="47" xfId="0" applyFont="1" applyFill="1" applyBorder="1" applyAlignment="1" applyProtection="1">
      <alignment horizontal="center" vertical="center" wrapText="1"/>
    </xf>
    <xf numFmtId="0" fontId="23" fillId="35" borderId="48" xfId="0" applyFont="1" applyFill="1" applyBorder="1" applyAlignment="1" applyProtection="1">
      <alignment horizontal="center" vertical="center" wrapText="1"/>
    </xf>
    <xf numFmtId="0" fontId="23" fillId="33" borderId="10" xfId="0" applyFont="1" applyFill="1" applyBorder="1" applyAlignment="1" applyProtection="1">
      <alignment horizontal="center" vertical="center" wrapText="1"/>
    </xf>
    <xf numFmtId="0" fontId="23" fillId="33" borderId="10" xfId="0" applyFont="1" applyFill="1" applyBorder="1" applyAlignment="1" applyProtection="1">
      <alignment horizontal="center" vertical="center"/>
    </xf>
    <xf numFmtId="0" fontId="23" fillId="33" borderId="10" xfId="0" applyFont="1" applyFill="1" applyBorder="1" applyAlignment="1">
      <alignment horizontal="center" vertical="center"/>
    </xf>
    <xf numFmtId="0" fontId="23" fillId="0" borderId="0" xfId="0" applyFont="1" applyAlignment="1">
      <alignment vertical="center" wrapText="1"/>
    </xf>
    <xf numFmtId="0" fontId="23" fillId="0" borderId="10" xfId="0" applyFont="1" applyFill="1" applyBorder="1" applyAlignment="1">
      <alignmen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標準 3"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15242</xdr:colOff>
      <xdr:row>54</xdr:row>
      <xdr:rowOff>188594</xdr:rowOff>
    </xdr:from>
    <xdr:to>
      <xdr:col>3</xdr:col>
      <xdr:colOff>1590182</xdr:colOff>
      <xdr:row>56</xdr:row>
      <xdr:rowOff>131594</xdr:rowOff>
    </xdr:to>
    <xdr:sp macro="" textlink="">
      <xdr:nvSpPr>
        <xdr:cNvPr id="2" name="テキスト ボックス 1"/>
        <xdr:cNvSpPr txBox="1"/>
      </xdr:nvSpPr>
      <xdr:spPr>
        <a:xfrm>
          <a:off x="320042" y="188594"/>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600" b="1" i="1">
              <a:solidFill>
                <a:schemeClr val="bg1"/>
              </a:solidFill>
            </a:rPr>
            <a:t>１年生　　基盤教育　　教科書</a:t>
          </a:r>
        </a:p>
      </xdr:txBody>
    </xdr:sp>
    <xdr:clientData/>
  </xdr:twoCellAnchor>
  <xdr:twoCellAnchor>
    <xdr:from>
      <xdr:col>1</xdr:col>
      <xdr:colOff>9524</xdr:colOff>
      <xdr:row>114</xdr:row>
      <xdr:rowOff>175260</xdr:rowOff>
    </xdr:from>
    <xdr:to>
      <xdr:col>3</xdr:col>
      <xdr:colOff>1584464</xdr:colOff>
      <xdr:row>116</xdr:row>
      <xdr:rowOff>118260</xdr:rowOff>
    </xdr:to>
    <xdr:sp macro="" textlink="">
      <xdr:nvSpPr>
        <xdr:cNvPr id="3" name="テキスト ボックス 2"/>
        <xdr:cNvSpPr txBox="1"/>
      </xdr:nvSpPr>
      <xdr:spPr>
        <a:xfrm>
          <a:off x="314324" y="1529334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600" b="1" i="1">
              <a:solidFill>
                <a:schemeClr val="bg1"/>
              </a:solidFill>
            </a:rPr>
            <a:t>１年生　　基盤教育　　参考書</a:t>
          </a:r>
        </a:p>
      </xdr:txBody>
    </xdr:sp>
    <xdr:clientData/>
  </xdr:twoCellAnchor>
  <xdr:twoCellAnchor>
    <xdr:from>
      <xdr:col>1</xdr:col>
      <xdr:colOff>1906</xdr:colOff>
      <xdr:row>136</xdr:row>
      <xdr:rowOff>0</xdr:rowOff>
    </xdr:from>
    <xdr:to>
      <xdr:col>3</xdr:col>
      <xdr:colOff>2656846</xdr:colOff>
      <xdr:row>137</xdr:row>
      <xdr:rowOff>133499</xdr:rowOff>
    </xdr:to>
    <xdr:sp macro="" textlink="">
      <xdr:nvSpPr>
        <xdr:cNvPr id="4" name="テキスト ボックス 3"/>
        <xdr:cNvSpPr txBox="1"/>
      </xdr:nvSpPr>
      <xdr:spPr>
        <a:xfrm>
          <a:off x="306706" y="19011899"/>
          <a:ext cx="504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600" b="1" i="1">
              <a:solidFill>
                <a:schemeClr val="bg1"/>
              </a:solidFill>
            </a:rPr>
            <a:t>１年生　　食と健康学類　　管理栄養士コース　　教科書</a:t>
          </a:r>
          <a:endParaRPr kumimoji="1" lang="en-US" altLang="ja-JP" sz="1600" b="1" i="1">
            <a:solidFill>
              <a:schemeClr val="bg1"/>
            </a:solidFill>
          </a:endParaRPr>
        </a:p>
        <a:p>
          <a:endParaRPr kumimoji="1" lang="ja-JP" altLang="en-US" sz="1600" b="1" i="1">
            <a:solidFill>
              <a:schemeClr val="bg1"/>
            </a:solidFill>
          </a:endParaRPr>
        </a:p>
      </xdr:txBody>
    </xdr:sp>
    <xdr:clientData/>
  </xdr:twoCellAnchor>
  <xdr:twoCellAnchor>
    <xdr:from>
      <xdr:col>1</xdr:col>
      <xdr:colOff>17143</xdr:colOff>
      <xdr:row>146</xdr:row>
      <xdr:rowOff>182880</xdr:rowOff>
    </xdr:from>
    <xdr:to>
      <xdr:col>3</xdr:col>
      <xdr:colOff>1592083</xdr:colOff>
      <xdr:row>148</xdr:row>
      <xdr:rowOff>125880</xdr:rowOff>
    </xdr:to>
    <xdr:sp macro="" textlink="">
      <xdr:nvSpPr>
        <xdr:cNvPr id="6" name="テキスト ボックス 5"/>
        <xdr:cNvSpPr txBox="1"/>
      </xdr:nvSpPr>
      <xdr:spPr>
        <a:xfrm>
          <a:off x="321943" y="2126742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600" b="1" i="1">
              <a:solidFill>
                <a:schemeClr val="bg1"/>
              </a:solidFill>
            </a:rPr>
            <a:t>１年生　　獣医学類　　教科書</a:t>
          </a:r>
        </a:p>
      </xdr:txBody>
    </xdr:sp>
    <xdr:clientData/>
  </xdr:twoCellAnchor>
  <xdr:twoCellAnchor>
    <xdr:from>
      <xdr:col>1</xdr:col>
      <xdr:colOff>13335</xdr:colOff>
      <xdr:row>153</xdr:row>
      <xdr:rowOff>175260</xdr:rowOff>
    </xdr:from>
    <xdr:to>
      <xdr:col>3</xdr:col>
      <xdr:colOff>1588275</xdr:colOff>
      <xdr:row>155</xdr:row>
      <xdr:rowOff>118260</xdr:rowOff>
    </xdr:to>
    <xdr:sp macro="" textlink="">
      <xdr:nvSpPr>
        <xdr:cNvPr id="8" name="テキスト ボックス 7"/>
        <xdr:cNvSpPr txBox="1"/>
      </xdr:nvSpPr>
      <xdr:spPr>
        <a:xfrm>
          <a:off x="318135" y="2253234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600" b="1" i="1">
              <a:solidFill>
                <a:schemeClr val="bg1"/>
              </a:solidFill>
            </a:rPr>
            <a:t>１年生　　獣医保健看護学類　　教科書</a:t>
          </a:r>
        </a:p>
      </xdr:txBody>
    </xdr:sp>
    <xdr:clientData/>
  </xdr:twoCellAnchor>
  <xdr:twoCellAnchor>
    <xdr:from>
      <xdr:col>1</xdr:col>
      <xdr:colOff>7620</xdr:colOff>
      <xdr:row>128</xdr:row>
      <xdr:rowOff>0</xdr:rowOff>
    </xdr:from>
    <xdr:to>
      <xdr:col>3</xdr:col>
      <xdr:colOff>1582560</xdr:colOff>
      <xdr:row>129</xdr:row>
      <xdr:rowOff>125880</xdr:rowOff>
    </xdr:to>
    <xdr:sp macro="" textlink="">
      <xdr:nvSpPr>
        <xdr:cNvPr id="10" name="テキスト ボックス 9"/>
        <xdr:cNvSpPr txBox="1"/>
      </xdr:nvSpPr>
      <xdr:spPr>
        <a:xfrm>
          <a:off x="312420" y="1774698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600" b="1" i="1">
              <a:solidFill>
                <a:schemeClr val="bg1"/>
              </a:solidFill>
            </a:rPr>
            <a:t>１年生　　基盤教育　　推薦図書</a:t>
          </a:r>
          <a:endParaRPr kumimoji="1" lang="en-US" altLang="ja-JP" sz="1600" b="1" i="1">
            <a:solidFill>
              <a:schemeClr val="bg1"/>
            </a:solidFill>
          </a:endParaRPr>
        </a:p>
        <a:p>
          <a:endParaRPr kumimoji="1" lang="ja-JP" altLang="en-US" sz="1600" b="1" i="1">
            <a:solidFill>
              <a:schemeClr val="bg1"/>
            </a:solidFill>
          </a:endParaRPr>
        </a:p>
      </xdr:txBody>
    </xdr:sp>
    <xdr:clientData/>
  </xdr:twoCellAnchor>
  <xdr:twoCellAnchor>
    <xdr:from>
      <xdr:col>1</xdr:col>
      <xdr:colOff>15240</xdr:colOff>
      <xdr:row>160</xdr:row>
      <xdr:rowOff>7620</xdr:rowOff>
    </xdr:from>
    <xdr:to>
      <xdr:col>3</xdr:col>
      <xdr:colOff>1590180</xdr:colOff>
      <xdr:row>161</xdr:row>
      <xdr:rowOff>141120</xdr:rowOff>
    </xdr:to>
    <xdr:sp macro="" textlink="">
      <xdr:nvSpPr>
        <xdr:cNvPr id="13" name="テキスト ボックス 12"/>
        <xdr:cNvSpPr txBox="1"/>
      </xdr:nvSpPr>
      <xdr:spPr>
        <a:xfrm>
          <a:off x="320040" y="24749760"/>
          <a:ext cx="408192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600" b="1" i="1">
              <a:solidFill>
                <a:schemeClr val="bg1"/>
              </a:solidFill>
            </a:rPr>
            <a:t>１年生　　獣医保健看護学類　　参考書</a:t>
          </a:r>
        </a:p>
      </xdr:txBody>
    </xdr:sp>
    <xdr:clientData/>
  </xdr:twoCellAnchor>
  <xdr:twoCellAnchor>
    <xdr:from>
      <xdr:col>3</xdr:col>
      <xdr:colOff>4899660</xdr:colOff>
      <xdr:row>52</xdr:row>
      <xdr:rowOff>0</xdr:rowOff>
    </xdr:from>
    <xdr:to>
      <xdr:col>5</xdr:col>
      <xdr:colOff>891540</xdr:colOff>
      <xdr:row>55</xdr:row>
      <xdr:rowOff>71628</xdr:rowOff>
    </xdr:to>
    <xdr:sp macro="" textlink="">
      <xdr:nvSpPr>
        <xdr:cNvPr id="11" name="四角形吹き出し 10"/>
        <xdr:cNvSpPr/>
      </xdr:nvSpPr>
      <xdr:spPr>
        <a:xfrm>
          <a:off x="7711440" y="8648700"/>
          <a:ext cx="2834640" cy="605028"/>
        </a:xfrm>
        <a:prstGeom prst="wedgeRectCallout">
          <a:avLst>
            <a:gd name="adj1" fmla="val 79405"/>
            <a:gd name="adj2" fmla="val 112251"/>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ここに注文数量をご入力下さい。</a:t>
          </a:r>
          <a:endParaRPr kumimoji="1" lang="en-US" altLang="ja-JP" sz="1200" b="1">
            <a:solidFill>
              <a:srgbClr val="FF0000"/>
            </a:solidFill>
          </a:endParaRPr>
        </a:p>
        <a:p>
          <a:pPr algn="ctr"/>
          <a:r>
            <a:rPr kumimoji="1" lang="ja-JP" altLang="en-US" sz="1200" b="1">
              <a:solidFill>
                <a:srgbClr val="FF0000"/>
              </a:solidFill>
            </a:rPr>
            <a:t>金額は自動で出力されます。</a:t>
          </a:r>
          <a:endParaRPr kumimoji="1" lang="en-US" altLang="ja-JP" sz="1200" b="1">
            <a:solidFill>
              <a:srgbClr val="FF0000"/>
            </a:solidFill>
          </a:endParaRPr>
        </a:p>
        <a:p>
          <a:pPr algn="ctr"/>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tx1"/>
        </a:solidFill>
        <a:ln/>
      </a:spPr>
      <a:bodyPr vertOverflow="clip" wrap="square" rtlCol="0" anchor="t"/>
      <a:lstStyle>
        <a:defPPr algn="ctr">
          <a:defRPr kumimoji="1" sz="1600" b="1" i="1">
            <a:solidFill>
              <a:schemeClr val="bg1"/>
            </a:solidFill>
          </a:defRPr>
        </a:defPPr>
      </a:lstStyle>
      <a:style>
        <a:lnRef idx="2">
          <a:schemeClr val="dk1"/>
        </a:lnRef>
        <a:fillRef idx="1">
          <a:schemeClr val="lt1"/>
        </a:fillRef>
        <a:effectRef idx="0">
          <a:schemeClr val="dk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
  <sheetViews>
    <sheetView tabSelected="1" zoomScaleNormal="100" workbookViewId="0">
      <selection activeCell="E39" sqref="E39:E41"/>
    </sheetView>
  </sheetViews>
  <sheetFormatPr defaultColWidth="9" defaultRowHeight="13.2" x14ac:dyDescent="0.2"/>
  <cols>
    <col min="1" max="1" width="4.44140625" style="6" customWidth="1"/>
    <col min="2" max="2" width="17.77734375" style="8" customWidth="1"/>
    <col min="3" max="3" width="18.77734375" style="8" customWidth="1"/>
    <col min="4" max="4" width="78.77734375" style="8" customWidth="1"/>
    <col min="5" max="5" width="21" style="6" customWidth="1"/>
    <col min="6" max="6" width="13.21875" style="9" customWidth="1"/>
    <col min="7" max="7" width="10.33203125" style="6" customWidth="1"/>
    <col min="8" max="8" width="10.33203125" style="10" hidden="1" customWidth="1"/>
    <col min="9" max="9" width="8.77734375" style="6" customWidth="1"/>
    <col min="10" max="10" width="15.77734375" style="6" customWidth="1"/>
    <col min="11" max="16384" width="9" style="6"/>
  </cols>
  <sheetData>
    <row r="1" spans="2:10" ht="13.8" thickTop="1" x14ac:dyDescent="0.2">
      <c r="B1" s="60" t="s">
        <v>219</v>
      </c>
      <c r="C1" s="61"/>
      <c r="D1" s="61"/>
      <c r="E1" s="61"/>
      <c r="F1" s="61"/>
      <c r="G1" s="61"/>
      <c r="H1" s="61"/>
      <c r="I1" s="61"/>
      <c r="J1" s="62"/>
    </row>
    <row r="2" spans="2:10" x14ac:dyDescent="0.2">
      <c r="B2" s="63"/>
      <c r="C2" s="64"/>
      <c r="D2" s="64"/>
      <c r="E2" s="64"/>
      <c r="F2" s="64"/>
      <c r="G2" s="64"/>
      <c r="H2" s="64"/>
      <c r="I2" s="64"/>
      <c r="J2" s="65"/>
    </row>
    <row r="3" spans="2:10" x14ac:dyDescent="0.2">
      <c r="B3" s="63"/>
      <c r="C3" s="64"/>
      <c r="D3" s="64"/>
      <c r="E3" s="64"/>
      <c r="F3" s="64"/>
      <c r="G3" s="64"/>
      <c r="H3" s="64"/>
      <c r="I3" s="64"/>
      <c r="J3" s="65"/>
    </row>
    <row r="4" spans="2:10" x14ac:dyDescent="0.2">
      <c r="B4" s="63"/>
      <c r="C4" s="64"/>
      <c r="D4" s="64"/>
      <c r="E4" s="64"/>
      <c r="F4" s="64"/>
      <c r="G4" s="64"/>
      <c r="H4" s="64"/>
      <c r="I4" s="64"/>
      <c r="J4" s="65"/>
    </row>
    <row r="5" spans="2:10" ht="13.8" thickBot="1" x14ac:dyDescent="0.25">
      <c r="B5" s="66"/>
      <c r="C5" s="67"/>
      <c r="D5" s="67"/>
      <c r="E5" s="67"/>
      <c r="F5" s="67"/>
      <c r="G5" s="67"/>
      <c r="H5" s="67"/>
      <c r="I5" s="67"/>
      <c r="J5" s="68"/>
    </row>
    <row r="6" spans="2:10" ht="13.8" thickTop="1" x14ac:dyDescent="0.2">
      <c r="B6" s="69" t="s">
        <v>207</v>
      </c>
      <c r="C6" s="70"/>
      <c r="D6" s="70"/>
      <c r="E6" s="70"/>
      <c r="F6" s="70"/>
      <c r="G6" s="70"/>
      <c r="H6" s="70"/>
      <c r="I6" s="70"/>
      <c r="J6" s="71"/>
    </row>
    <row r="7" spans="2:10" x14ac:dyDescent="0.2">
      <c r="B7" s="72"/>
      <c r="C7" s="73"/>
      <c r="D7" s="73"/>
      <c r="E7" s="73"/>
      <c r="F7" s="73"/>
      <c r="G7" s="73"/>
      <c r="H7" s="73"/>
      <c r="I7" s="73"/>
      <c r="J7" s="74"/>
    </row>
    <row r="8" spans="2:10" ht="13.8" thickBot="1" x14ac:dyDescent="0.25">
      <c r="B8" s="75"/>
      <c r="C8" s="76"/>
      <c r="D8" s="76"/>
      <c r="E8" s="76"/>
      <c r="F8" s="76"/>
      <c r="G8" s="76"/>
      <c r="H8" s="76"/>
      <c r="I8" s="76"/>
      <c r="J8" s="77"/>
    </row>
    <row r="9" spans="2:10" ht="13.8" thickTop="1" x14ac:dyDescent="0.2">
      <c r="B9" s="78" t="s">
        <v>223</v>
      </c>
      <c r="C9" s="79"/>
      <c r="D9" s="79"/>
      <c r="E9" s="79"/>
      <c r="F9" s="79"/>
      <c r="G9" s="79"/>
      <c r="H9" s="79"/>
      <c r="I9" s="79"/>
      <c r="J9" s="80"/>
    </row>
    <row r="10" spans="2:10" x14ac:dyDescent="0.2">
      <c r="B10" s="81"/>
      <c r="C10" s="82"/>
      <c r="D10" s="82"/>
      <c r="E10" s="82"/>
      <c r="F10" s="82"/>
      <c r="G10" s="82"/>
      <c r="H10" s="82"/>
      <c r="I10" s="82"/>
      <c r="J10" s="83"/>
    </row>
    <row r="11" spans="2:10" x14ac:dyDescent="0.2">
      <c r="B11" s="81"/>
      <c r="C11" s="82"/>
      <c r="D11" s="82"/>
      <c r="E11" s="82"/>
      <c r="F11" s="82"/>
      <c r="G11" s="82"/>
      <c r="H11" s="82"/>
      <c r="I11" s="82"/>
      <c r="J11" s="83"/>
    </row>
    <row r="12" spans="2:10" x14ac:dyDescent="0.2">
      <c r="B12" s="81"/>
      <c r="C12" s="82"/>
      <c r="D12" s="82"/>
      <c r="E12" s="82"/>
      <c r="F12" s="82"/>
      <c r="G12" s="82"/>
      <c r="H12" s="82"/>
      <c r="I12" s="82"/>
      <c r="J12" s="83"/>
    </row>
    <row r="13" spans="2:10" x14ac:dyDescent="0.2">
      <c r="B13" s="81"/>
      <c r="C13" s="82"/>
      <c r="D13" s="82"/>
      <c r="E13" s="82"/>
      <c r="F13" s="82"/>
      <c r="G13" s="82"/>
      <c r="H13" s="82"/>
      <c r="I13" s="82"/>
      <c r="J13" s="83"/>
    </row>
    <row r="14" spans="2:10" x14ac:dyDescent="0.2">
      <c r="B14" s="81"/>
      <c r="C14" s="82"/>
      <c r="D14" s="82"/>
      <c r="E14" s="82"/>
      <c r="F14" s="82"/>
      <c r="G14" s="82"/>
      <c r="H14" s="82"/>
      <c r="I14" s="82"/>
      <c r="J14" s="83"/>
    </row>
    <row r="15" spans="2:10" x14ac:dyDescent="0.2">
      <c r="B15" s="81"/>
      <c r="C15" s="82"/>
      <c r="D15" s="82"/>
      <c r="E15" s="82"/>
      <c r="F15" s="82"/>
      <c r="G15" s="82"/>
      <c r="H15" s="82"/>
      <c r="I15" s="82"/>
      <c r="J15" s="83"/>
    </row>
    <row r="16" spans="2:10" x14ac:dyDescent="0.2">
      <c r="B16" s="81"/>
      <c r="C16" s="82"/>
      <c r="D16" s="82"/>
      <c r="E16" s="82"/>
      <c r="F16" s="82"/>
      <c r="G16" s="82"/>
      <c r="H16" s="82"/>
      <c r="I16" s="82"/>
      <c r="J16" s="83"/>
    </row>
    <row r="17" spans="2:10" x14ac:dyDescent="0.2">
      <c r="B17" s="81"/>
      <c r="C17" s="82"/>
      <c r="D17" s="82"/>
      <c r="E17" s="82"/>
      <c r="F17" s="82"/>
      <c r="G17" s="82"/>
      <c r="H17" s="82"/>
      <c r="I17" s="82"/>
      <c r="J17" s="83"/>
    </row>
    <row r="18" spans="2:10" x14ac:dyDescent="0.2">
      <c r="B18" s="81"/>
      <c r="C18" s="82"/>
      <c r="D18" s="82"/>
      <c r="E18" s="82"/>
      <c r="F18" s="82"/>
      <c r="G18" s="82"/>
      <c r="H18" s="82"/>
      <c r="I18" s="82"/>
      <c r="J18" s="83"/>
    </row>
    <row r="19" spans="2:10" x14ac:dyDescent="0.2">
      <c r="B19" s="81"/>
      <c r="C19" s="82"/>
      <c r="D19" s="82"/>
      <c r="E19" s="82"/>
      <c r="F19" s="82"/>
      <c r="G19" s="82"/>
      <c r="H19" s="82"/>
      <c r="I19" s="82"/>
      <c r="J19" s="83"/>
    </row>
    <row r="20" spans="2:10" x14ac:dyDescent="0.2">
      <c r="B20" s="81"/>
      <c r="C20" s="82"/>
      <c r="D20" s="82"/>
      <c r="E20" s="82"/>
      <c r="F20" s="82"/>
      <c r="G20" s="82"/>
      <c r="H20" s="82"/>
      <c r="I20" s="82"/>
      <c r="J20" s="83"/>
    </row>
    <row r="21" spans="2:10" x14ac:dyDescent="0.2">
      <c r="B21" s="81"/>
      <c r="C21" s="82"/>
      <c r="D21" s="82"/>
      <c r="E21" s="82"/>
      <c r="F21" s="82"/>
      <c r="G21" s="82"/>
      <c r="H21" s="82"/>
      <c r="I21" s="82"/>
      <c r="J21" s="83"/>
    </row>
    <row r="22" spans="2:10" x14ac:dyDescent="0.2">
      <c r="B22" s="81"/>
      <c r="C22" s="82"/>
      <c r="D22" s="82"/>
      <c r="E22" s="82"/>
      <c r="F22" s="82"/>
      <c r="G22" s="82"/>
      <c r="H22" s="82"/>
      <c r="I22" s="82"/>
      <c r="J22" s="83"/>
    </row>
    <row r="23" spans="2:10" x14ac:dyDescent="0.2">
      <c r="B23" s="81"/>
      <c r="C23" s="82"/>
      <c r="D23" s="82"/>
      <c r="E23" s="82"/>
      <c r="F23" s="82"/>
      <c r="G23" s="82"/>
      <c r="H23" s="82"/>
      <c r="I23" s="82"/>
      <c r="J23" s="83"/>
    </row>
    <row r="24" spans="2:10" x14ac:dyDescent="0.2">
      <c r="B24" s="81"/>
      <c r="C24" s="82"/>
      <c r="D24" s="82"/>
      <c r="E24" s="82"/>
      <c r="F24" s="82"/>
      <c r="G24" s="82"/>
      <c r="H24" s="82"/>
      <c r="I24" s="82"/>
      <c r="J24" s="83"/>
    </row>
    <row r="25" spans="2:10" x14ac:dyDescent="0.2">
      <c r="B25" s="81"/>
      <c r="C25" s="82"/>
      <c r="D25" s="82"/>
      <c r="E25" s="82"/>
      <c r="F25" s="82"/>
      <c r="G25" s="82"/>
      <c r="H25" s="82"/>
      <c r="I25" s="82"/>
      <c r="J25" s="83"/>
    </row>
    <row r="26" spans="2:10" x14ac:dyDescent="0.2">
      <c r="B26" s="81"/>
      <c r="C26" s="82"/>
      <c r="D26" s="82"/>
      <c r="E26" s="82"/>
      <c r="F26" s="82"/>
      <c r="G26" s="82"/>
      <c r="H26" s="82"/>
      <c r="I26" s="82"/>
      <c r="J26" s="83"/>
    </row>
    <row r="27" spans="2:10" x14ac:dyDescent="0.2">
      <c r="B27" s="81"/>
      <c r="C27" s="82"/>
      <c r="D27" s="82"/>
      <c r="E27" s="82"/>
      <c r="F27" s="82"/>
      <c r="G27" s="82"/>
      <c r="H27" s="82"/>
      <c r="I27" s="82"/>
      <c r="J27" s="83"/>
    </row>
    <row r="28" spans="2:10" ht="13.8" thickBot="1" x14ac:dyDescent="0.25">
      <c r="B28" s="84"/>
      <c r="C28" s="85"/>
      <c r="D28" s="85"/>
      <c r="E28" s="85"/>
      <c r="F28" s="85"/>
      <c r="G28" s="85"/>
      <c r="H28" s="85"/>
      <c r="I28" s="85"/>
      <c r="J28" s="86"/>
    </row>
    <row r="29" spans="2:10" ht="13.8" thickTop="1" x14ac:dyDescent="0.2">
      <c r="B29" s="87" t="s">
        <v>224</v>
      </c>
      <c r="C29" s="88"/>
      <c r="D29" s="88"/>
      <c r="E29" s="88"/>
      <c r="F29" s="88"/>
      <c r="G29" s="88"/>
      <c r="H29" s="88"/>
      <c r="I29" s="88"/>
      <c r="J29" s="89"/>
    </row>
    <row r="30" spans="2:10" x14ac:dyDescent="0.2">
      <c r="B30" s="90"/>
      <c r="C30" s="91"/>
      <c r="D30" s="91"/>
      <c r="E30" s="91"/>
      <c r="F30" s="91"/>
      <c r="G30" s="91"/>
      <c r="H30" s="91"/>
      <c r="I30" s="91"/>
      <c r="J30" s="92"/>
    </row>
    <row r="31" spans="2:10" ht="13.8" thickBot="1" x14ac:dyDescent="0.25">
      <c r="B31" s="93"/>
      <c r="C31" s="94"/>
      <c r="D31" s="94"/>
      <c r="E31" s="94"/>
      <c r="F31" s="94"/>
      <c r="G31" s="94"/>
      <c r="H31" s="94"/>
      <c r="I31" s="94"/>
      <c r="J31" s="95"/>
    </row>
    <row r="32" spans="2:10" ht="13.8" customHeight="1" thickTop="1" x14ac:dyDescent="0.2">
      <c r="B32" s="96" t="s">
        <v>208</v>
      </c>
      <c r="C32" s="97"/>
      <c r="D32" s="102"/>
      <c r="E32" s="105" t="s">
        <v>209</v>
      </c>
      <c r="F32" s="108"/>
      <c r="G32" s="109"/>
      <c r="H32" s="109"/>
      <c r="I32" s="109"/>
      <c r="J32" s="110"/>
    </row>
    <row r="33" spans="2:11" x14ac:dyDescent="0.2">
      <c r="B33" s="98"/>
      <c r="C33" s="99"/>
      <c r="D33" s="103"/>
      <c r="E33" s="106"/>
      <c r="F33" s="111"/>
      <c r="G33" s="112"/>
      <c r="H33" s="112"/>
      <c r="I33" s="112"/>
      <c r="J33" s="113"/>
    </row>
    <row r="34" spans="2:11" ht="13.8" customHeight="1" thickBot="1" x14ac:dyDescent="0.25">
      <c r="B34" s="100"/>
      <c r="C34" s="101"/>
      <c r="D34" s="104"/>
      <c r="E34" s="107"/>
      <c r="F34" s="114"/>
      <c r="G34" s="115"/>
      <c r="H34" s="115"/>
      <c r="I34" s="115"/>
      <c r="J34" s="116"/>
    </row>
    <row r="35" spans="2:11" ht="13.8" customHeight="1" thickTop="1" x14ac:dyDescent="0.2">
      <c r="B35" s="96" t="s">
        <v>220</v>
      </c>
      <c r="C35" s="97"/>
      <c r="D35" s="102"/>
      <c r="E35" s="122" t="s">
        <v>210</v>
      </c>
      <c r="F35" s="123"/>
      <c r="G35" s="124"/>
      <c r="H35" s="124"/>
      <c r="I35" s="124"/>
      <c r="J35" s="125"/>
    </row>
    <row r="36" spans="2:11" x14ac:dyDescent="0.2">
      <c r="B36" s="98"/>
      <c r="C36" s="99"/>
      <c r="D36" s="103"/>
      <c r="E36" s="106"/>
      <c r="F36" s="126"/>
      <c r="G36" s="127"/>
      <c r="H36" s="127"/>
      <c r="I36" s="127"/>
      <c r="J36" s="128"/>
    </row>
    <row r="37" spans="2:11" ht="13.8" customHeight="1" thickBot="1" x14ac:dyDescent="0.25">
      <c r="B37" s="100"/>
      <c r="C37" s="101"/>
      <c r="D37" s="104"/>
      <c r="E37" s="107"/>
      <c r="F37" s="129"/>
      <c r="G37" s="130"/>
      <c r="H37" s="130"/>
      <c r="I37" s="130"/>
      <c r="J37" s="131"/>
    </row>
    <row r="38" spans="2:11" ht="15.6" thickTop="1" thickBot="1" x14ac:dyDescent="0.25">
      <c r="B38" s="132" t="s">
        <v>211</v>
      </c>
      <c r="C38" s="133"/>
      <c r="D38" s="1"/>
      <c r="E38" s="134"/>
      <c r="F38" s="135"/>
      <c r="G38" s="135"/>
      <c r="H38" s="135"/>
      <c r="I38" s="135"/>
      <c r="J38" s="136"/>
    </row>
    <row r="39" spans="2:11" ht="13.8" customHeight="1" thickTop="1" x14ac:dyDescent="0.2">
      <c r="B39" s="140" t="s">
        <v>212</v>
      </c>
      <c r="C39" s="141"/>
      <c r="D39" s="142"/>
      <c r="E39" s="145" t="s">
        <v>218</v>
      </c>
      <c r="F39" s="148"/>
      <c r="G39" s="149"/>
      <c r="H39" s="149"/>
      <c r="I39" s="149"/>
      <c r="J39" s="150"/>
    </row>
    <row r="40" spans="2:11" x14ac:dyDescent="0.2">
      <c r="B40" s="98"/>
      <c r="C40" s="99"/>
      <c r="D40" s="143"/>
      <c r="E40" s="146"/>
      <c r="F40" s="126"/>
      <c r="G40" s="127"/>
      <c r="H40" s="127"/>
      <c r="I40" s="127"/>
      <c r="J40" s="128"/>
    </row>
    <row r="41" spans="2:11" ht="13.8" customHeight="1" thickBot="1" x14ac:dyDescent="0.25">
      <c r="B41" s="100"/>
      <c r="C41" s="101"/>
      <c r="D41" s="144"/>
      <c r="E41" s="147"/>
      <c r="F41" s="129"/>
      <c r="G41" s="130"/>
      <c r="H41" s="130"/>
      <c r="I41" s="130"/>
      <c r="J41" s="131"/>
    </row>
    <row r="42" spans="2:11" ht="15.6" thickTop="1" thickBot="1" x14ac:dyDescent="0.25">
      <c r="B42" s="132" t="s">
        <v>213</v>
      </c>
      <c r="C42" s="133"/>
      <c r="D42" s="5"/>
      <c r="E42" s="137"/>
      <c r="F42" s="138"/>
      <c r="G42" s="138"/>
      <c r="H42" s="138"/>
      <c r="I42" s="138"/>
      <c r="J42" s="139"/>
      <c r="K42" s="7"/>
    </row>
    <row r="43" spans="2:11" ht="15" thickTop="1" x14ac:dyDescent="0.2">
      <c r="B43" s="117" t="s">
        <v>211</v>
      </c>
      <c r="C43" s="118"/>
      <c r="D43" s="119"/>
      <c r="E43" s="120"/>
      <c r="F43" s="120"/>
      <c r="G43" s="120"/>
      <c r="H43" s="120"/>
      <c r="I43" s="120"/>
      <c r="J43" s="121"/>
    </row>
    <row r="44" spans="2:11" x14ac:dyDescent="0.2">
      <c r="B44" s="140" t="s">
        <v>214</v>
      </c>
      <c r="C44" s="141"/>
      <c r="D44" s="152"/>
      <c r="E44" s="153"/>
      <c r="F44" s="153"/>
      <c r="G44" s="153"/>
      <c r="H44" s="153"/>
      <c r="I44" s="153"/>
      <c r="J44" s="154"/>
    </row>
    <row r="45" spans="2:11" x14ac:dyDescent="0.2">
      <c r="B45" s="98"/>
      <c r="C45" s="99"/>
      <c r="D45" s="155"/>
      <c r="E45" s="156"/>
      <c r="F45" s="156"/>
      <c r="G45" s="156"/>
      <c r="H45" s="156"/>
      <c r="I45" s="156"/>
      <c r="J45" s="157"/>
    </row>
    <row r="46" spans="2:11" ht="13.8" customHeight="1" thickBot="1" x14ac:dyDescent="0.25">
      <c r="B46" s="100"/>
      <c r="C46" s="101"/>
      <c r="D46" s="158"/>
      <c r="E46" s="159"/>
      <c r="F46" s="159"/>
      <c r="G46" s="159"/>
      <c r="H46" s="159"/>
      <c r="I46" s="159"/>
      <c r="J46" s="160"/>
    </row>
    <row r="47" spans="2:11" ht="15.6" thickTop="1" thickBot="1" x14ac:dyDescent="0.25">
      <c r="B47" s="132" t="s">
        <v>213</v>
      </c>
      <c r="C47" s="133"/>
      <c r="D47" s="2"/>
      <c r="E47" s="163"/>
      <c r="F47" s="164"/>
      <c r="G47" s="164"/>
      <c r="H47" s="164"/>
      <c r="I47" s="164"/>
      <c r="J47" s="165"/>
      <c r="K47" s="7"/>
    </row>
    <row r="48" spans="2:11" ht="15" thickTop="1" x14ac:dyDescent="0.2">
      <c r="B48" s="117" t="s">
        <v>211</v>
      </c>
      <c r="C48" s="118"/>
      <c r="D48" s="119"/>
      <c r="E48" s="120"/>
      <c r="F48" s="120"/>
      <c r="G48" s="120"/>
      <c r="H48" s="120"/>
      <c r="I48" s="120"/>
      <c r="J48" s="121"/>
    </row>
    <row r="49" spans="1:10" x14ac:dyDescent="0.2">
      <c r="B49" s="140" t="s">
        <v>215</v>
      </c>
      <c r="C49" s="141"/>
      <c r="D49" s="152"/>
      <c r="E49" s="153"/>
      <c r="F49" s="153"/>
      <c r="G49" s="153"/>
      <c r="H49" s="153"/>
      <c r="I49" s="153"/>
      <c r="J49" s="154"/>
    </row>
    <row r="50" spans="1:10" ht="13.2" customHeight="1" x14ac:dyDescent="0.2">
      <c r="B50" s="98"/>
      <c r="C50" s="99"/>
      <c r="D50" s="155"/>
      <c r="E50" s="156"/>
      <c r="F50" s="156"/>
      <c r="G50" s="156"/>
      <c r="H50" s="156"/>
      <c r="I50" s="156"/>
      <c r="J50" s="157"/>
    </row>
    <row r="51" spans="1:10" ht="13.8" customHeight="1" thickBot="1" x14ac:dyDescent="0.25">
      <c r="B51" s="100"/>
      <c r="C51" s="101"/>
      <c r="D51" s="158"/>
      <c r="E51" s="161"/>
      <c r="F51" s="161"/>
      <c r="G51" s="161"/>
      <c r="H51" s="161"/>
      <c r="I51" s="161"/>
      <c r="J51" s="162"/>
    </row>
    <row r="52" spans="1:10" ht="13.8" customHeight="1" thickTop="1" x14ac:dyDescent="0.2">
      <c r="A52" s="17"/>
      <c r="B52" s="57"/>
      <c r="C52" s="57"/>
      <c r="D52" s="58"/>
      <c r="E52" s="58"/>
      <c r="F52" s="58"/>
      <c r="G52" s="58"/>
      <c r="H52" s="56"/>
      <c r="I52" s="166" t="s">
        <v>221</v>
      </c>
      <c r="J52" s="168" t="s">
        <v>222</v>
      </c>
    </row>
    <row r="53" spans="1:10" ht="13.8" customHeight="1" x14ac:dyDescent="0.2">
      <c r="A53" s="17"/>
      <c r="B53" s="57"/>
      <c r="C53" s="57"/>
      <c r="D53" s="58"/>
      <c r="E53" s="56"/>
      <c r="F53" s="56"/>
      <c r="G53" s="58"/>
      <c r="H53" s="56"/>
      <c r="I53" s="167"/>
      <c r="J53" s="168"/>
    </row>
    <row r="54" spans="1:10" x14ac:dyDescent="0.2">
      <c r="A54" s="17"/>
      <c r="B54" s="18"/>
      <c r="C54" s="18"/>
      <c r="D54" s="18"/>
      <c r="E54" s="17"/>
      <c r="F54" s="19"/>
      <c r="G54" s="17"/>
      <c r="I54" s="151">
        <f>SUM(I59:I164)</f>
        <v>0</v>
      </c>
      <c r="J54" s="151">
        <f>SUM(J59:J164)</f>
        <v>0</v>
      </c>
    </row>
    <row r="55" spans="1:10" ht="15" customHeight="1" x14ac:dyDescent="0.2">
      <c r="A55" s="17"/>
      <c r="B55" s="18"/>
      <c r="C55" s="18"/>
      <c r="D55" s="18"/>
      <c r="E55" s="17"/>
      <c r="F55" s="19"/>
      <c r="G55" s="17"/>
      <c r="I55" s="151"/>
      <c r="J55" s="151"/>
    </row>
    <row r="56" spans="1:10" ht="15" customHeight="1" x14ac:dyDescent="0.2">
      <c r="A56" s="17"/>
      <c r="B56" s="18"/>
      <c r="C56" s="18"/>
      <c r="D56" s="18"/>
      <c r="E56" s="17"/>
      <c r="F56" s="19"/>
      <c r="G56" s="17"/>
      <c r="I56" s="151"/>
      <c r="J56" s="151"/>
    </row>
    <row r="57" spans="1:10" ht="15" customHeight="1" x14ac:dyDescent="0.2">
      <c r="A57" s="17"/>
      <c r="B57" s="18"/>
      <c r="C57" s="18"/>
      <c r="D57" s="18"/>
      <c r="E57" s="17"/>
      <c r="F57" s="19"/>
      <c r="G57" s="17"/>
      <c r="I57" s="151"/>
      <c r="J57" s="151"/>
    </row>
    <row r="58" spans="1:10" s="9" customFormat="1" ht="24" customHeight="1" x14ac:dyDescent="0.15">
      <c r="A58" s="20"/>
      <c r="B58" s="21" t="s">
        <v>5</v>
      </c>
      <c r="C58" s="21" t="s">
        <v>0</v>
      </c>
      <c r="D58" s="21" t="s">
        <v>1</v>
      </c>
      <c r="E58" s="22" t="s">
        <v>2</v>
      </c>
      <c r="F58" s="23" t="s">
        <v>57</v>
      </c>
      <c r="G58" s="23" t="s">
        <v>56</v>
      </c>
      <c r="H58" s="3" t="s">
        <v>6</v>
      </c>
      <c r="I58" s="59" t="s">
        <v>216</v>
      </c>
      <c r="J58" s="24" t="s">
        <v>217</v>
      </c>
    </row>
    <row r="59" spans="1:10" ht="30" customHeight="1" x14ac:dyDescent="0.2">
      <c r="A59" s="25">
        <v>1</v>
      </c>
      <c r="B59" s="28" t="s">
        <v>77</v>
      </c>
      <c r="C59" s="26" t="s">
        <v>78</v>
      </c>
      <c r="D59" s="29" t="s">
        <v>7</v>
      </c>
      <c r="E59" s="30" t="s">
        <v>50</v>
      </c>
      <c r="F59" s="31">
        <v>9784820212041</v>
      </c>
      <c r="G59" s="32">
        <f t="shared" ref="G59:G84" si="0">ROUNDDOWN(H59*1.1,0)</f>
        <v>3300</v>
      </c>
      <c r="H59" s="11">
        <v>3000</v>
      </c>
      <c r="I59" s="4"/>
      <c r="J59" s="27">
        <f>SUM(G59*I59)</f>
        <v>0</v>
      </c>
    </row>
    <row r="60" spans="1:10" ht="30" customHeight="1" x14ac:dyDescent="0.2">
      <c r="A60" s="25">
        <v>2</v>
      </c>
      <c r="B60" s="30" t="s">
        <v>156</v>
      </c>
      <c r="C60" s="30" t="s">
        <v>53</v>
      </c>
      <c r="D60" s="29" t="s">
        <v>11</v>
      </c>
      <c r="E60" s="30"/>
      <c r="F60" s="31"/>
      <c r="G60" s="32">
        <f t="shared" si="0"/>
        <v>0</v>
      </c>
      <c r="H60" s="11">
        <v>0</v>
      </c>
      <c r="I60" s="4"/>
      <c r="J60" s="27">
        <f t="shared" ref="J60:J84" si="1">SUM(G60*I60)</f>
        <v>0</v>
      </c>
    </row>
    <row r="61" spans="1:10" ht="30" customHeight="1" x14ac:dyDescent="0.2">
      <c r="A61" s="25">
        <v>3</v>
      </c>
      <c r="B61" s="30" t="s">
        <v>79</v>
      </c>
      <c r="C61" s="26" t="s">
        <v>12</v>
      </c>
      <c r="D61" s="29" t="s">
        <v>80</v>
      </c>
      <c r="E61" s="30" t="s">
        <v>52</v>
      </c>
      <c r="F61" s="31">
        <v>9784384333787</v>
      </c>
      <c r="G61" s="32">
        <f t="shared" si="0"/>
        <v>1980</v>
      </c>
      <c r="H61" s="11">
        <v>1800</v>
      </c>
      <c r="I61" s="4"/>
      <c r="J61" s="27">
        <f t="shared" si="1"/>
        <v>0</v>
      </c>
    </row>
    <row r="62" spans="1:10" ht="30" customHeight="1" x14ac:dyDescent="0.2">
      <c r="A62" s="25">
        <v>4</v>
      </c>
      <c r="B62" s="30" t="s">
        <v>81</v>
      </c>
      <c r="C62" s="26" t="s">
        <v>13</v>
      </c>
      <c r="D62" s="29" t="s">
        <v>11</v>
      </c>
      <c r="E62" s="30"/>
      <c r="F62" s="31"/>
      <c r="G62" s="32">
        <f t="shared" si="0"/>
        <v>0</v>
      </c>
      <c r="H62" s="11">
        <v>0</v>
      </c>
      <c r="I62" s="4"/>
      <c r="J62" s="27">
        <f t="shared" si="1"/>
        <v>0</v>
      </c>
    </row>
    <row r="63" spans="1:10" ht="30" customHeight="1" x14ac:dyDescent="0.2">
      <c r="A63" s="25">
        <v>5</v>
      </c>
      <c r="B63" s="30" t="s">
        <v>82</v>
      </c>
      <c r="C63" s="26" t="s">
        <v>63</v>
      </c>
      <c r="D63" s="29" t="s">
        <v>58</v>
      </c>
      <c r="E63" s="30" t="s">
        <v>83</v>
      </c>
      <c r="F63" s="31">
        <v>9780134306704</v>
      </c>
      <c r="G63" s="32">
        <f t="shared" si="0"/>
        <v>3201</v>
      </c>
      <c r="H63" s="11">
        <v>2910</v>
      </c>
      <c r="I63" s="4"/>
      <c r="J63" s="27">
        <f t="shared" si="1"/>
        <v>0</v>
      </c>
    </row>
    <row r="64" spans="1:10" ht="30" customHeight="1" x14ac:dyDescent="0.2">
      <c r="A64" s="25">
        <v>6</v>
      </c>
      <c r="B64" s="30" t="s">
        <v>84</v>
      </c>
      <c r="C64" s="26" t="s">
        <v>64</v>
      </c>
      <c r="D64" s="29" t="s">
        <v>51</v>
      </c>
      <c r="E64" s="30" t="s">
        <v>85</v>
      </c>
      <c r="F64" s="31">
        <v>1012841159000</v>
      </c>
      <c r="G64" s="32">
        <f t="shared" si="0"/>
        <v>2750</v>
      </c>
      <c r="H64" s="11">
        <v>2500</v>
      </c>
      <c r="I64" s="4"/>
      <c r="J64" s="27">
        <f t="shared" si="1"/>
        <v>0</v>
      </c>
    </row>
    <row r="65" spans="1:10" ht="30" customHeight="1" x14ac:dyDescent="0.2">
      <c r="A65" s="25">
        <v>7</v>
      </c>
      <c r="B65" s="30" t="s">
        <v>86</v>
      </c>
      <c r="C65" s="30" t="s">
        <v>53</v>
      </c>
      <c r="D65" s="29" t="s">
        <v>11</v>
      </c>
      <c r="E65" s="30"/>
      <c r="F65" s="31"/>
      <c r="G65" s="32">
        <f t="shared" si="0"/>
        <v>0</v>
      </c>
      <c r="H65" s="11">
        <v>0</v>
      </c>
      <c r="I65" s="4"/>
      <c r="J65" s="27">
        <f t="shared" si="1"/>
        <v>0</v>
      </c>
    </row>
    <row r="66" spans="1:10" ht="30" customHeight="1" x14ac:dyDescent="0.2">
      <c r="A66" s="25">
        <v>8</v>
      </c>
      <c r="B66" s="30" t="s">
        <v>87</v>
      </c>
      <c r="C66" s="26" t="s">
        <v>16</v>
      </c>
      <c r="D66" s="29" t="s">
        <v>9</v>
      </c>
      <c r="E66" s="30" t="s">
        <v>54</v>
      </c>
      <c r="F66" s="31">
        <v>9784523174004</v>
      </c>
      <c r="G66" s="32">
        <f t="shared" si="0"/>
        <v>1760</v>
      </c>
      <c r="H66" s="11">
        <v>1600</v>
      </c>
      <c r="I66" s="4"/>
      <c r="J66" s="27">
        <f t="shared" si="1"/>
        <v>0</v>
      </c>
    </row>
    <row r="67" spans="1:10" ht="30" customHeight="1" x14ac:dyDescent="0.2">
      <c r="A67" s="25">
        <v>9</v>
      </c>
      <c r="B67" s="30" t="s">
        <v>88</v>
      </c>
      <c r="C67" s="26" t="s">
        <v>24</v>
      </c>
      <c r="D67" s="29" t="s">
        <v>11</v>
      </c>
      <c r="E67" s="30"/>
      <c r="F67" s="31"/>
      <c r="G67" s="32">
        <f t="shared" si="0"/>
        <v>0</v>
      </c>
      <c r="H67" s="11">
        <v>0</v>
      </c>
      <c r="I67" s="4"/>
      <c r="J67" s="27">
        <f t="shared" si="1"/>
        <v>0</v>
      </c>
    </row>
    <row r="68" spans="1:10" ht="30" customHeight="1" x14ac:dyDescent="0.2">
      <c r="A68" s="25">
        <v>10</v>
      </c>
      <c r="B68" s="30" t="s">
        <v>89</v>
      </c>
      <c r="C68" s="26" t="s">
        <v>63</v>
      </c>
      <c r="D68" s="29" t="s">
        <v>58</v>
      </c>
      <c r="E68" s="30" t="s">
        <v>90</v>
      </c>
      <c r="F68" s="31">
        <v>9780134306704</v>
      </c>
      <c r="G68" s="32">
        <f t="shared" si="0"/>
        <v>3201</v>
      </c>
      <c r="H68" s="11">
        <v>2910</v>
      </c>
      <c r="I68" s="4"/>
      <c r="J68" s="27">
        <f t="shared" si="1"/>
        <v>0</v>
      </c>
    </row>
    <row r="69" spans="1:10" ht="30" customHeight="1" x14ac:dyDescent="0.2">
      <c r="A69" s="25">
        <v>11</v>
      </c>
      <c r="B69" s="30" t="s">
        <v>91</v>
      </c>
      <c r="C69" s="30" t="s">
        <v>92</v>
      </c>
      <c r="D69" s="29" t="s">
        <v>93</v>
      </c>
      <c r="E69" s="30" t="s">
        <v>54</v>
      </c>
      <c r="F69" s="31">
        <v>9784523178620</v>
      </c>
      <c r="G69" s="32">
        <f t="shared" si="0"/>
        <v>2200</v>
      </c>
      <c r="H69" s="11">
        <v>2000</v>
      </c>
      <c r="I69" s="4"/>
      <c r="J69" s="27">
        <f t="shared" si="1"/>
        <v>0</v>
      </c>
    </row>
    <row r="70" spans="1:10" ht="30" customHeight="1" x14ac:dyDescent="0.2">
      <c r="A70" s="25">
        <v>12</v>
      </c>
      <c r="B70" s="30" t="s">
        <v>94</v>
      </c>
      <c r="C70" s="26" t="s">
        <v>12</v>
      </c>
      <c r="D70" s="29" t="s">
        <v>95</v>
      </c>
      <c r="E70" s="30" t="s">
        <v>65</v>
      </c>
      <c r="F70" s="31">
        <v>9784791972333</v>
      </c>
      <c r="G70" s="32">
        <f t="shared" si="0"/>
        <v>2200</v>
      </c>
      <c r="H70" s="11">
        <v>2000</v>
      </c>
      <c r="I70" s="4"/>
      <c r="J70" s="27">
        <f t="shared" si="1"/>
        <v>0</v>
      </c>
    </row>
    <row r="71" spans="1:10" ht="30" customHeight="1" x14ac:dyDescent="0.2">
      <c r="A71" s="25">
        <v>13</v>
      </c>
      <c r="B71" s="30" t="s">
        <v>96</v>
      </c>
      <c r="C71" s="26" t="s">
        <v>13</v>
      </c>
      <c r="D71" s="29" t="s">
        <v>95</v>
      </c>
      <c r="E71" s="30" t="s">
        <v>65</v>
      </c>
      <c r="F71" s="31">
        <v>9784791972333</v>
      </c>
      <c r="G71" s="32">
        <f t="shared" si="0"/>
        <v>2200</v>
      </c>
      <c r="H71" s="11">
        <v>2000</v>
      </c>
      <c r="I71" s="4"/>
      <c r="J71" s="27">
        <f t="shared" si="1"/>
        <v>0</v>
      </c>
    </row>
    <row r="72" spans="1:10" ht="30" customHeight="1" x14ac:dyDescent="0.2">
      <c r="A72" s="25">
        <v>14</v>
      </c>
      <c r="B72" s="30" t="s">
        <v>97</v>
      </c>
      <c r="C72" s="26" t="s">
        <v>64</v>
      </c>
      <c r="D72" s="29" t="s">
        <v>98</v>
      </c>
      <c r="E72" s="30" t="s">
        <v>99</v>
      </c>
      <c r="F72" s="31">
        <v>9780194529525</v>
      </c>
      <c r="G72" s="32">
        <f t="shared" si="0"/>
        <v>4235</v>
      </c>
      <c r="H72" s="11">
        <v>3850</v>
      </c>
      <c r="I72" s="4"/>
      <c r="J72" s="27">
        <f t="shared" si="1"/>
        <v>0</v>
      </c>
    </row>
    <row r="73" spans="1:10" ht="30" customHeight="1" x14ac:dyDescent="0.2">
      <c r="A73" s="25">
        <v>15</v>
      </c>
      <c r="B73" s="30" t="s">
        <v>100</v>
      </c>
      <c r="C73" s="30" t="s">
        <v>53</v>
      </c>
      <c r="D73" s="29" t="s">
        <v>225</v>
      </c>
      <c r="E73" s="26" t="s">
        <v>15</v>
      </c>
      <c r="F73" s="31">
        <v>9784764740891</v>
      </c>
      <c r="G73" s="32">
        <f t="shared" si="0"/>
        <v>2200</v>
      </c>
      <c r="H73" s="11">
        <v>2000</v>
      </c>
      <c r="I73" s="4"/>
      <c r="J73" s="27">
        <f t="shared" si="1"/>
        <v>0</v>
      </c>
    </row>
    <row r="74" spans="1:10" ht="30" customHeight="1" x14ac:dyDescent="0.2">
      <c r="A74" s="25">
        <v>16</v>
      </c>
      <c r="B74" s="30" t="s">
        <v>101</v>
      </c>
      <c r="C74" s="26" t="s">
        <v>63</v>
      </c>
      <c r="D74" s="29" t="s">
        <v>58</v>
      </c>
      <c r="E74" s="30" t="s">
        <v>83</v>
      </c>
      <c r="F74" s="31">
        <v>9780134306704</v>
      </c>
      <c r="G74" s="32">
        <f t="shared" si="0"/>
        <v>3201</v>
      </c>
      <c r="H74" s="11">
        <v>2910</v>
      </c>
      <c r="I74" s="4"/>
      <c r="J74" s="27">
        <f t="shared" si="1"/>
        <v>0</v>
      </c>
    </row>
    <row r="75" spans="1:10" ht="30" customHeight="1" x14ac:dyDescent="0.2">
      <c r="A75" s="25">
        <v>17</v>
      </c>
      <c r="B75" s="30" t="s">
        <v>102</v>
      </c>
      <c r="C75" s="26" t="s">
        <v>16</v>
      </c>
      <c r="D75" s="29" t="s">
        <v>9</v>
      </c>
      <c r="E75" s="30" t="s">
        <v>54</v>
      </c>
      <c r="F75" s="31">
        <v>9784523174004</v>
      </c>
      <c r="G75" s="32">
        <f t="shared" si="0"/>
        <v>1760</v>
      </c>
      <c r="H75" s="11">
        <v>1600</v>
      </c>
      <c r="I75" s="4"/>
      <c r="J75" s="27">
        <f t="shared" si="1"/>
        <v>0</v>
      </c>
    </row>
    <row r="76" spans="1:10" ht="30" customHeight="1" x14ac:dyDescent="0.2">
      <c r="A76" s="25">
        <v>18</v>
      </c>
      <c r="B76" s="30" t="s">
        <v>103</v>
      </c>
      <c r="C76" s="33" t="s">
        <v>68</v>
      </c>
      <c r="D76" s="29" t="s">
        <v>18</v>
      </c>
      <c r="E76" s="30" t="s">
        <v>104</v>
      </c>
      <c r="F76" s="31">
        <v>9784863123120</v>
      </c>
      <c r="G76" s="32">
        <f t="shared" si="0"/>
        <v>2365</v>
      </c>
      <c r="H76" s="11">
        <v>2150</v>
      </c>
      <c r="I76" s="4"/>
      <c r="J76" s="27">
        <f t="shared" si="1"/>
        <v>0</v>
      </c>
    </row>
    <row r="77" spans="1:10" ht="30" customHeight="1" x14ac:dyDescent="0.2">
      <c r="A77" s="25">
        <v>19</v>
      </c>
      <c r="B77" s="30" t="s">
        <v>105</v>
      </c>
      <c r="C77" s="26" t="s">
        <v>17</v>
      </c>
      <c r="D77" s="29" t="s">
        <v>11</v>
      </c>
      <c r="E77" s="30"/>
      <c r="F77" s="31"/>
      <c r="G77" s="32">
        <f t="shared" si="0"/>
        <v>0</v>
      </c>
      <c r="H77" s="11">
        <v>0</v>
      </c>
      <c r="I77" s="4"/>
      <c r="J77" s="27">
        <f t="shared" si="1"/>
        <v>0</v>
      </c>
    </row>
    <row r="78" spans="1:10" ht="30" customHeight="1" x14ac:dyDescent="0.2">
      <c r="A78" s="25">
        <v>20</v>
      </c>
      <c r="B78" s="30" t="s">
        <v>106</v>
      </c>
      <c r="C78" s="26" t="s">
        <v>14</v>
      </c>
      <c r="D78" s="29" t="s">
        <v>107</v>
      </c>
      <c r="E78" s="30" t="s">
        <v>65</v>
      </c>
      <c r="F78" s="31">
        <v>9784791972272</v>
      </c>
      <c r="G78" s="32">
        <f t="shared" si="0"/>
        <v>2090</v>
      </c>
      <c r="H78" s="11">
        <v>1900</v>
      </c>
      <c r="I78" s="4"/>
      <c r="J78" s="27">
        <f t="shared" si="1"/>
        <v>0</v>
      </c>
    </row>
    <row r="79" spans="1:10" ht="30" customHeight="1" x14ac:dyDescent="0.2">
      <c r="A79" s="25">
        <v>21</v>
      </c>
      <c r="B79" s="30" t="s">
        <v>108</v>
      </c>
      <c r="C79" s="26" t="s">
        <v>25</v>
      </c>
      <c r="D79" s="29" t="s">
        <v>11</v>
      </c>
      <c r="E79" s="30"/>
      <c r="F79" s="31"/>
      <c r="G79" s="32">
        <f t="shared" si="0"/>
        <v>0</v>
      </c>
      <c r="H79" s="11">
        <v>0</v>
      </c>
      <c r="I79" s="4"/>
      <c r="J79" s="27">
        <f t="shared" si="1"/>
        <v>0</v>
      </c>
    </row>
    <row r="80" spans="1:10" ht="30" customHeight="1" x14ac:dyDescent="0.2">
      <c r="A80" s="25">
        <v>22</v>
      </c>
      <c r="B80" s="30" t="s">
        <v>109</v>
      </c>
      <c r="C80" s="26" t="s">
        <v>19</v>
      </c>
      <c r="D80" s="29" t="s">
        <v>67</v>
      </c>
      <c r="E80" s="30" t="s">
        <v>104</v>
      </c>
      <c r="F80" s="31">
        <v>9784863123694</v>
      </c>
      <c r="G80" s="32">
        <f t="shared" si="0"/>
        <v>2365</v>
      </c>
      <c r="H80" s="11">
        <v>2150</v>
      </c>
      <c r="I80" s="4"/>
      <c r="J80" s="27">
        <f t="shared" si="1"/>
        <v>0</v>
      </c>
    </row>
    <row r="81" spans="1:10" ht="30" customHeight="1" x14ac:dyDescent="0.2">
      <c r="A81" s="25">
        <v>23</v>
      </c>
      <c r="B81" s="30" t="s">
        <v>110</v>
      </c>
      <c r="C81" s="26" t="s">
        <v>24</v>
      </c>
      <c r="D81" s="29" t="s">
        <v>11</v>
      </c>
      <c r="E81" s="30"/>
      <c r="F81" s="31"/>
      <c r="G81" s="32">
        <f t="shared" si="0"/>
        <v>0</v>
      </c>
      <c r="H81" s="11">
        <v>0</v>
      </c>
      <c r="I81" s="4"/>
      <c r="J81" s="27">
        <f t="shared" si="1"/>
        <v>0</v>
      </c>
    </row>
    <row r="82" spans="1:10" ht="30" customHeight="1" x14ac:dyDescent="0.2">
      <c r="A82" s="25">
        <v>24</v>
      </c>
      <c r="B82" s="30" t="s">
        <v>111</v>
      </c>
      <c r="C82" s="30" t="s">
        <v>53</v>
      </c>
      <c r="D82" s="29" t="s">
        <v>11</v>
      </c>
      <c r="E82" s="30"/>
      <c r="F82" s="31"/>
      <c r="G82" s="32">
        <f t="shared" si="0"/>
        <v>0</v>
      </c>
      <c r="H82" s="11">
        <v>0</v>
      </c>
      <c r="I82" s="4"/>
      <c r="J82" s="27">
        <f t="shared" si="1"/>
        <v>0</v>
      </c>
    </row>
    <row r="83" spans="1:10" ht="30" customHeight="1" x14ac:dyDescent="0.2">
      <c r="A83" s="25">
        <v>25</v>
      </c>
      <c r="B83" s="30" t="s">
        <v>112</v>
      </c>
      <c r="C83" s="26" t="s">
        <v>17</v>
      </c>
      <c r="D83" s="29" t="s">
        <v>11</v>
      </c>
      <c r="E83" s="30"/>
      <c r="F83" s="31"/>
      <c r="G83" s="32">
        <f t="shared" si="0"/>
        <v>0</v>
      </c>
      <c r="H83" s="11">
        <v>0</v>
      </c>
      <c r="I83" s="4"/>
      <c r="J83" s="27">
        <f t="shared" si="1"/>
        <v>0</v>
      </c>
    </row>
    <row r="84" spans="1:10" ht="30" customHeight="1" x14ac:dyDescent="0.2">
      <c r="A84" s="25">
        <v>26</v>
      </c>
      <c r="B84" s="30" t="s">
        <v>113</v>
      </c>
      <c r="C84" s="26" t="s">
        <v>20</v>
      </c>
      <c r="D84" s="169" t="s">
        <v>226</v>
      </c>
      <c r="E84" s="30" t="s">
        <v>114</v>
      </c>
      <c r="F84" s="31">
        <v>9781108575867</v>
      </c>
      <c r="G84" s="32">
        <f t="shared" si="0"/>
        <v>2750</v>
      </c>
      <c r="H84" s="11">
        <v>2500</v>
      </c>
      <c r="I84" s="4"/>
      <c r="J84" s="27">
        <f t="shared" si="1"/>
        <v>0</v>
      </c>
    </row>
    <row r="85" spans="1:10" ht="30" customHeight="1" x14ac:dyDescent="0.2">
      <c r="A85" s="25">
        <v>27</v>
      </c>
      <c r="B85" s="30" t="s">
        <v>115</v>
      </c>
      <c r="C85" s="26" t="s">
        <v>63</v>
      </c>
      <c r="D85" s="29" t="s">
        <v>58</v>
      </c>
      <c r="E85" s="30" t="s">
        <v>90</v>
      </c>
      <c r="F85" s="31">
        <v>9780134306704</v>
      </c>
      <c r="G85" s="32">
        <f t="shared" ref="G85:G104" si="2">ROUNDDOWN(H85*1.1,0)</f>
        <v>3201</v>
      </c>
      <c r="H85" s="12">
        <v>2910</v>
      </c>
      <c r="I85" s="4"/>
      <c r="J85" s="27">
        <f>SUM(G85*I85)</f>
        <v>0</v>
      </c>
    </row>
    <row r="86" spans="1:10" ht="30" customHeight="1" x14ac:dyDescent="0.2">
      <c r="A86" s="25">
        <v>28</v>
      </c>
      <c r="B86" s="30" t="s">
        <v>116</v>
      </c>
      <c r="C86" s="30" t="s">
        <v>92</v>
      </c>
      <c r="D86" s="29" t="s">
        <v>117</v>
      </c>
      <c r="E86" s="30" t="s">
        <v>45</v>
      </c>
      <c r="F86" s="31">
        <v>9784255155999</v>
      </c>
      <c r="G86" s="32">
        <f t="shared" si="2"/>
        <v>2090</v>
      </c>
      <c r="H86" s="12">
        <v>1900</v>
      </c>
      <c r="I86" s="4"/>
      <c r="J86" s="27">
        <f t="shared" ref="J86:J104" si="3">SUM(G86*I86)</f>
        <v>0</v>
      </c>
    </row>
    <row r="87" spans="1:10" ht="30" customHeight="1" x14ac:dyDescent="0.2">
      <c r="A87" s="25">
        <v>29</v>
      </c>
      <c r="B87" s="30" t="s">
        <v>118</v>
      </c>
      <c r="C87" s="30" t="s">
        <v>53</v>
      </c>
      <c r="D87" s="29" t="s">
        <v>11</v>
      </c>
      <c r="E87" s="30"/>
      <c r="F87" s="31"/>
      <c r="G87" s="32">
        <f t="shared" si="2"/>
        <v>0</v>
      </c>
      <c r="H87" s="12">
        <v>0</v>
      </c>
      <c r="I87" s="4"/>
      <c r="J87" s="27">
        <f t="shared" si="3"/>
        <v>0</v>
      </c>
    </row>
    <row r="88" spans="1:10" ht="30" customHeight="1" x14ac:dyDescent="0.2">
      <c r="A88" s="25">
        <v>30</v>
      </c>
      <c r="B88" s="30" t="s">
        <v>119</v>
      </c>
      <c r="C88" s="26" t="s">
        <v>16</v>
      </c>
      <c r="D88" s="29" t="s">
        <v>9</v>
      </c>
      <c r="E88" s="30" t="s">
        <v>54</v>
      </c>
      <c r="F88" s="31">
        <v>9784523174004</v>
      </c>
      <c r="G88" s="32">
        <f t="shared" si="2"/>
        <v>1760</v>
      </c>
      <c r="H88" s="12">
        <v>1600</v>
      </c>
      <c r="I88" s="4"/>
      <c r="J88" s="27">
        <f t="shared" si="3"/>
        <v>0</v>
      </c>
    </row>
    <row r="89" spans="1:10" ht="30" customHeight="1" x14ac:dyDescent="0.2">
      <c r="A89" s="25">
        <v>31</v>
      </c>
      <c r="B89" s="30" t="s">
        <v>120</v>
      </c>
      <c r="C89" s="26" t="s">
        <v>24</v>
      </c>
      <c r="D89" s="29" t="s">
        <v>11</v>
      </c>
      <c r="E89" s="30"/>
      <c r="F89" s="31"/>
      <c r="G89" s="32">
        <f t="shared" si="2"/>
        <v>0</v>
      </c>
      <c r="H89" s="12">
        <v>0</v>
      </c>
      <c r="I89" s="4"/>
      <c r="J89" s="27">
        <f t="shared" si="3"/>
        <v>0</v>
      </c>
    </row>
    <row r="90" spans="1:10" ht="30" customHeight="1" x14ac:dyDescent="0.2">
      <c r="A90" s="25">
        <v>32</v>
      </c>
      <c r="B90" s="30" t="s">
        <v>121</v>
      </c>
      <c r="C90" s="26" t="s">
        <v>20</v>
      </c>
      <c r="D90" s="170" t="s">
        <v>227</v>
      </c>
      <c r="E90" s="30" t="s">
        <v>114</v>
      </c>
      <c r="F90" s="31">
        <v>9781108687416</v>
      </c>
      <c r="G90" s="32">
        <f t="shared" si="2"/>
        <v>2420</v>
      </c>
      <c r="H90" s="12">
        <v>2200</v>
      </c>
      <c r="I90" s="4"/>
      <c r="J90" s="27">
        <f t="shared" si="3"/>
        <v>0</v>
      </c>
    </row>
    <row r="91" spans="1:10" ht="30" customHeight="1" x14ac:dyDescent="0.2">
      <c r="A91" s="25">
        <v>33</v>
      </c>
      <c r="B91" s="30" t="s">
        <v>122</v>
      </c>
      <c r="C91" s="30" t="s">
        <v>53</v>
      </c>
      <c r="D91" s="29" t="s">
        <v>11</v>
      </c>
      <c r="E91" s="30"/>
      <c r="F91" s="31"/>
      <c r="G91" s="32">
        <f t="shared" si="2"/>
        <v>0</v>
      </c>
      <c r="H91" s="12">
        <v>0</v>
      </c>
      <c r="I91" s="4"/>
      <c r="J91" s="27">
        <f t="shared" si="3"/>
        <v>0</v>
      </c>
    </row>
    <row r="92" spans="1:10" ht="30" customHeight="1" x14ac:dyDescent="0.2">
      <c r="A92" s="25">
        <v>34</v>
      </c>
      <c r="B92" s="30" t="s">
        <v>123</v>
      </c>
      <c r="C92" s="26" t="s">
        <v>17</v>
      </c>
      <c r="D92" s="29" t="s">
        <v>11</v>
      </c>
      <c r="E92" s="30"/>
      <c r="F92" s="31"/>
      <c r="G92" s="32">
        <f t="shared" si="2"/>
        <v>0</v>
      </c>
      <c r="H92" s="12">
        <v>0</v>
      </c>
      <c r="I92" s="4"/>
      <c r="J92" s="27">
        <f t="shared" si="3"/>
        <v>0</v>
      </c>
    </row>
    <row r="93" spans="1:10" ht="30" customHeight="1" x14ac:dyDescent="0.2">
      <c r="A93" s="25">
        <v>35</v>
      </c>
      <c r="B93" s="30" t="s">
        <v>124</v>
      </c>
      <c r="C93" s="26" t="s">
        <v>24</v>
      </c>
      <c r="D93" s="29" t="s">
        <v>11</v>
      </c>
      <c r="E93" s="30"/>
      <c r="F93" s="31"/>
      <c r="G93" s="32">
        <f t="shared" si="2"/>
        <v>0</v>
      </c>
      <c r="H93" s="12">
        <v>0</v>
      </c>
      <c r="I93" s="4"/>
      <c r="J93" s="27">
        <f t="shared" si="3"/>
        <v>0</v>
      </c>
    </row>
    <row r="94" spans="1:10" ht="30" customHeight="1" x14ac:dyDescent="0.2">
      <c r="A94" s="25">
        <v>36</v>
      </c>
      <c r="B94" s="30" t="s">
        <v>125</v>
      </c>
      <c r="C94" s="26" t="s">
        <v>19</v>
      </c>
      <c r="D94" s="29" t="s">
        <v>11</v>
      </c>
      <c r="E94" s="30"/>
      <c r="F94" s="31"/>
      <c r="G94" s="32">
        <f t="shared" si="2"/>
        <v>0</v>
      </c>
      <c r="H94" s="12">
        <v>0</v>
      </c>
      <c r="I94" s="4"/>
      <c r="J94" s="27">
        <f t="shared" si="3"/>
        <v>0</v>
      </c>
    </row>
    <row r="95" spans="1:10" ht="30" customHeight="1" x14ac:dyDescent="0.2">
      <c r="A95" s="25">
        <v>37</v>
      </c>
      <c r="B95" s="30" t="s">
        <v>126</v>
      </c>
      <c r="C95" s="26" t="s">
        <v>21</v>
      </c>
      <c r="D95" s="29" t="s">
        <v>127</v>
      </c>
      <c r="E95" s="30" t="s">
        <v>54</v>
      </c>
      <c r="F95" s="31">
        <v>9784523177029</v>
      </c>
      <c r="G95" s="32">
        <f t="shared" si="2"/>
        <v>1870</v>
      </c>
      <c r="H95" s="12">
        <v>1700</v>
      </c>
      <c r="I95" s="4"/>
      <c r="J95" s="27">
        <f t="shared" si="3"/>
        <v>0</v>
      </c>
    </row>
    <row r="96" spans="1:10" ht="30" customHeight="1" x14ac:dyDescent="0.2">
      <c r="A96" s="25">
        <v>38</v>
      </c>
      <c r="B96" s="30" t="s">
        <v>128</v>
      </c>
      <c r="C96" s="26" t="s">
        <v>16</v>
      </c>
      <c r="D96" s="29" t="s">
        <v>9</v>
      </c>
      <c r="E96" s="30" t="s">
        <v>54</v>
      </c>
      <c r="F96" s="31">
        <v>9784523174004</v>
      </c>
      <c r="G96" s="32">
        <f t="shared" si="2"/>
        <v>1760</v>
      </c>
      <c r="H96" s="12">
        <v>1600</v>
      </c>
      <c r="I96" s="4"/>
      <c r="J96" s="27">
        <f t="shared" si="3"/>
        <v>0</v>
      </c>
    </row>
    <row r="97" spans="1:10" ht="30" customHeight="1" x14ac:dyDescent="0.2">
      <c r="A97" s="25">
        <v>39</v>
      </c>
      <c r="B97" s="30" t="s">
        <v>129</v>
      </c>
      <c r="C97" s="26" t="s">
        <v>22</v>
      </c>
      <c r="D97" s="29" t="s">
        <v>8</v>
      </c>
      <c r="E97" s="30" t="s">
        <v>54</v>
      </c>
      <c r="F97" s="31">
        <v>9784523176817</v>
      </c>
      <c r="G97" s="32">
        <f t="shared" si="2"/>
        <v>1760</v>
      </c>
      <c r="H97" s="12">
        <v>1600</v>
      </c>
      <c r="I97" s="4"/>
      <c r="J97" s="27">
        <f t="shared" si="3"/>
        <v>0</v>
      </c>
    </row>
    <row r="98" spans="1:10" ht="30" customHeight="1" x14ac:dyDescent="0.2">
      <c r="A98" s="25">
        <v>40</v>
      </c>
      <c r="B98" s="30" t="s">
        <v>130</v>
      </c>
      <c r="C98" s="30" t="s">
        <v>55</v>
      </c>
      <c r="D98" s="29" t="s">
        <v>131</v>
      </c>
      <c r="E98" s="26" t="s">
        <v>15</v>
      </c>
      <c r="F98" s="31">
        <v>9784764740600</v>
      </c>
      <c r="G98" s="32">
        <f t="shared" si="2"/>
        <v>1980</v>
      </c>
      <c r="H98" s="12">
        <v>1800</v>
      </c>
      <c r="I98" s="4"/>
      <c r="J98" s="27">
        <f t="shared" si="3"/>
        <v>0</v>
      </c>
    </row>
    <row r="99" spans="1:10" ht="30" customHeight="1" x14ac:dyDescent="0.2">
      <c r="A99" s="25">
        <v>41</v>
      </c>
      <c r="B99" s="30" t="s">
        <v>132</v>
      </c>
      <c r="C99" s="26" t="s">
        <v>66</v>
      </c>
      <c r="D99" s="29" t="s">
        <v>23</v>
      </c>
      <c r="E99" s="30" t="s">
        <v>133</v>
      </c>
      <c r="F99" s="31">
        <v>9781337625104</v>
      </c>
      <c r="G99" s="32">
        <f t="shared" si="2"/>
        <v>3597</v>
      </c>
      <c r="H99" s="12">
        <v>3270</v>
      </c>
      <c r="I99" s="4"/>
      <c r="J99" s="27">
        <f t="shared" si="3"/>
        <v>0</v>
      </c>
    </row>
    <row r="100" spans="1:10" ht="30" customHeight="1" x14ac:dyDescent="0.2">
      <c r="A100" s="25">
        <v>42</v>
      </c>
      <c r="B100" s="30" t="s">
        <v>134</v>
      </c>
      <c r="C100" s="26" t="s">
        <v>17</v>
      </c>
      <c r="D100" s="29" t="s">
        <v>67</v>
      </c>
      <c r="E100" s="30" t="s">
        <v>104</v>
      </c>
      <c r="F100" s="31">
        <v>9784863123694</v>
      </c>
      <c r="G100" s="32">
        <f t="shared" si="2"/>
        <v>2365</v>
      </c>
      <c r="H100" s="12">
        <v>2150</v>
      </c>
      <c r="I100" s="4"/>
      <c r="J100" s="27">
        <f t="shared" si="3"/>
        <v>0</v>
      </c>
    </row>
    <row r="101" spans="1:10" ht="30" customHeight="1" x14ac:dyDescent="0.2">
      <c r="A101" s="25">
        <v>43</v>
      </c>
      <c r="B101" s="30" t="s">
        <v>135</v>
      </c>
      <c r="C101" s="33" t="s">
        <v>68</v>
      </c>
      <c r="D101" s="29" t="s">
        <v>18</v>
      </c>
      <c r="E101" s="30" t="s">
        <v>104</v>
      </c>
      <c r="F101" s="31">
        <v>9784863123120</v>
      </c>
      <c r="G101" s="32">
        <f t="shared" si="2"/>
        <v>2365</v>
      </c>
      <c r="H101" s="12">
        <v>2150</v>
      </c>
      <c r="I101" s="4"/>
      <c r="J101" s="27">
        <f t="shared" si="3"/>
        <v>0</v>
      </c>
    </row>
    <row r="102" spans="1:10" ht="30" customHeight="1" x14ac:dyDescent="0.2">
      <c r="A102" s="25">
        <v>44</v>
      </c>
      <c r="B102" s="30" t="s">
        <v>136</v>
      </c>
      <c r="C102" s="26" t="s">
        <v>14</v>
      </c>
      <c r="D102" s="29" t="s">
        <v>107</v>
      </c>
      <c r="E102" s="30" t="s">
        <v>65</v>
      </c>
      <c r="F102" s="31">
        <v>9784791972272</v>
      </c>
      <c r="G102" s="32">
        <f t="shared" si="2"/>
        <v>2090</v>
      </c>
      <c r="H102" s="12">
        <v>1900</v>
      </c>
      <c r="I102" s="4"/>
      <c r="J102" s="27">
        <f t="shared" si="3"/>
        <v>0</v>
      </c>
    </row>
    <row r="103" spans="1:10" ht="30" customHeight="1" x14ac:dyDescent="0.2">
      <c r="A103" s="25">
        <v>45</v>
      </c>
      <c r="B103" s="30" t="s">
        <v>137</v>
      </c>
      <c r="C103" s="26" t="s">
        <v>25</v>
      </c>
      <c r="D103" s="29" t="s">
        <v>11</v>
      </c>
      <c r="E103" s="30"/>
      <c r="F103" s="31"/>
      <c r="G103" s="32">
        <f t="shared" si="2"/>
        <v>0</v>
      </c>
      <c r="H103" s="12">
        <v>0</v>
      </c>
      <c r="I103" s="4"/>
      <c r="J103" s="27">
        <f t="shared" si="3"/>
        <v>0</v>
      </c>
    </row>
    <row r="104" spans="1:10" ht="30" customHeight="1" x14ac:dyDescent="0.2">
      <c r="A104" s="25">
        <v>46</v>
      </c>
      <c r="B104" s="30" t="s">
        <v>138</v>
      </c>
      <c r="C104" s="26" t="s">
        <v>16</v>
      </c>
      <c r="D104" s="29" t="s">
        <v>9</v>
      </c>
      <c r="E104" s="30" t="s">
        <v>54</v>
      </c>
      <c r="F104" s="31">
        <v>9784523174004</v>
      </c>
      <c r="G104" s="32">
        <f t="shared" si="2"/>
        <v>1760</v>
      </c>
      <c r="H104" s="12">
        <v>1600</v>
      </c>
      <c r="I104" s="4"/>
      <c r="J104" s="27">
        <f t="shared" si="3"/>
        <v>0</v>
      </c>
    </row>
    <row r="105" spans="1:10" ht="30" customHeight="1" x14ac:dyDescent="0.2">
      <c r="A105" s="25">
        <v>47</v>
      </c>
      <c r="B105" s="30" t="s">
        <v>177</v>
      </c>
      <c r="C105" s="30" t="s">
        <v>139</v>
      </c>
      <c r="D105" s="29" t="s">
        <v>140</v>
      </c>
      <c r="E105" s="26" t="s">
        <v>141</v>
      </c>
      <c r="F105" s="31">
        <v>9784759811520</v>
      </c>
      <c r="G105" s="32">
        <f t="shared" ref="G105:G114" si="4">ROUNDDOWN(H105*1.1,0)</f>
        <v>2420</v>
      </c>
      <c r="H105" s="12">
        <v>2200</v>
      </c>
      <c r="I105" s="4"/>
      <c r="J105" s="27">
        <f>SUM(G105*I105)</f>
        <v>0</v>
      </c>
    </row>
    <row r="106" spans="1:10" ht="30" customHeight="1" x14ac:dyDescent="0.2">
      <c r="A106" s="25">
        <v>48</v>
      </c>
      <c r="B106" s="30" t="s">
        <v>178</v>
      </c>
      <c r="C106" s="26" t="s">
        <v>26</v>
      </c>
      <c r="D106" s="29" t="s">
        <v>59</v>
      </c>
      <c r="E106" s="26" t="s">
        <v>27</v>
      </c>
      <c r="F106" s="31">
        <v>9784782705285</v>
      </c>
      <c r="G106" s="32">
        <f t="shared" si="4"/>
        <v>2640</v>
      </c>
      <c r="H106" s="12">
        <v>2400</v>
      </c>
      <c r="I106" s="4"/>
      <c r="J106" s="27">
        <f t="shared" ref="J106:J114" si="5">SUM(G106*I106)</f>
        <v>0</v>
      </c>
    </row>
    <row r="107" spans="1:10" ht="30" customHeight="1" x14ac:dyDescent="0.2">
      <c r="A107" s="25">
        <v>49</v>
      </c>
      <c r="B107" s="30" t="s">
        <v>179</v>
      </c>
      <c r="C107" s="26" t="s">
        <v>142</v>
      </c>
      <c r="D107" s="29" t="s">
        <v>59</v>
      </c>
      <c r="E107" s="26" t="s">
        <v>27</v>
      </c>
      <c r="F107" s="31">
        <v>9784782705285</v>
      </c>
      <c r="G107" s="32">
        <f t="shared" si="4"/>
        <v>2640</v>
      </c>
      <c r="H107" s="12">
        <v>2400</v>
      </c>
      <c r="I107" s="4"/>
      <c r="J107" s="27">
        <f t="shared" si="5"/>
        <v>0</v>
      </c>
    </row>
    <row r="108" spans="1:10" ht="30" customHeight="1" x14ac:dyDescent="0.2">
      <c r="A108" s="25">
        <v>50</v>
      </c>
      <c r="B108" s="30" t="s">
        <v>143</v>
      </c>
      <c r="C108" s="26" t="s">
        <v>48</v>
      </c>
      <c r="D108" s="29" t="s">
        <v>157</v>
      </c>
      <c r="E108" s="30" t="s">
        <v>46</v>
      </c>
      <c r="F108" s="31">
        <v>9784254460346</v>
      </c>
      <c r="G108" s="32">
        <f t="shared" si="4"/>
        <v>4290</v>
      </c>
      <c r="H108" s="12">
        <v>3900</v>
      </c>
      <c r="I108" s="4"/>
      <c r="J108" s="27">
        <f t="shared" si="5"/>
        <v>0</v>
      </c>
    </row>
    <row r="109" spans="1:10" ht="30" customHeight="1" x14ac:dyDescent="0.2">
      <c r="A109" s="25">
        <v>51</v>
      </c>
      <c r="B109" s="30" t="s">
        <v>144</v>
      </c>
      <c r="C109" s="26" t="s">
        <v>28</v>
      </c>
      <c r="D109" s="29" t="s">
        <v>145</v>
      </c>
      <c r="E109" s="30" t="s">
        <v>29</v>
      </c>
      <c r="F109" s="31">
        <v>9784263233368</v>
      </c>
      <c r="G109" s="32">
        <f t="shared" si="4"/>
        <v>2530</v>
      </c>
      <c r="H109" s="12">
        <v>2300</v>
      </c>
      <c r="I109" s="4"/>
      <c r="J109" s="27">
        <f t="shared" si="5"/>
        <v>0</v>
      </c>
    </row>
    <row r="110" spans="1:10" ht="30" customHeight="1" x14ac:dyDescent="0.2">
      <c r="A110" s="25">
        <v>52</v>
      </c>
      <c r="B110" s="30" t="s">
        <v>146</v>
      </c>
      <c r="C110" s="26" t="s">
        <v>30</v>
      </c>
      <c r="D110" s="29" t="s">
        <v>3</v>
      </c>
      <c r="E110" s="30" t="s">
        <v>31</v>
      </c>
      <c r="F110" s="31">
        <v>9784834340129</v>
      </c>
      <c r="G110" s="32">
        <f t="shared" si="4"/>
        <v>896</v>
      </c>
      <c r="H110" s="12">
        <v>815</v>
      </c>
      <c r="I110" s="4"/>
      <c r="J110" s="27">
        <f t="shared" si="5"/>
        <v>0</v>
      </c>
    </row>
    <row r="111" spans="1:10" ht="30" customHeight="1" x14ac:dyDescent="0.2">
      <c r="A111" s="25">
        <v>53</v>
      </c>
      <c r="B111" s="30" t="s">
        <v>147</v>
      </c>
      <c r="C111" s="26" t="s">
        <v>32</v>
      </c>
      <c r="D111" s="29" t="s">
        <v>148</v>
      </c>
      <c r="E111" s="30" t="s">
        <v>149</v>
      </c>
      <c r="F111" s="31">
        <v>9784877393502</v>
      </c>
      <c r="G111" s="32">
        <f t="shared" si="4"/>
        <v>2530</v>
      </c>
      <c r="H111" s="12">
        <v>2300</v>
      </c>
      <c r="I111" s="4"/>
      <c r="J111" s="27">
        <f t="shared" si="5"/>
        <v>0</v>
      </c>
    </row>
    <row r="112" spans="1:10" ht="30" customHeight="1" x14ac:dyDescent="0.2">
      <c r="A112" s="25">
        <v>54</v>
      </c>
      <c r="B112" s="30" t="s">
        <v>180</v>
      </c>
      <c r="C112" s="26" t="s">
        <v>33</v>
      </c>
      <c r="D112" s="29" t="s">
        <v>10</v>
      </c>
      <c r="E112" s="30" t="s">
        <v>60</v>
      </c>
      <c r="F112" s="31">
        <v>9784589037817</v>
      </c>
      <c r="G112" s="32">
        <f t="shared" si="4"/>
        <v>2420</v>
      </c>
      <c r="H112" s="12">
        <v>2200</v>
      </c>
      <c r="I112" s="4"/>
      <c r="J112" s="27">
        <f t="shared" si="5"/>
        <v>0</v>
      </c>
    </row>
    <row r="113" spans="1:10" ht="30" customHeight="1" x14ac:dyDescent="0.2">
      <c r="A113" s="25">
        <v>55</v>
      </c>
      <c r="B113" s="30" t="s">
        <v>150</v>
      </c>
      <c r="C113" s="30" t="s">
        <v>151</v>
      </c>
      <c r="D113" s="29" t="s">
        <v>158</v>
      </c>
      <c r="E113" s="30" t="s">
        <v>152</v>
      </c>
      <c r="F113" s="31">
        <v>9784634700123</v>
      </c>
      <c r="G113" s="32">
        <f t="shared" si="4"/>
        <v>844</v>
      </c>
      <c r="H113" s="12">
        <v>768</v>
      </c>
      <c r="I113" s="4"/>
      <c r="J113" s="27">
        <f t="shared" si="5"/>
        <v>0</v>
      </c>
    </row>
    <row r="114" spans="1:10" ht="30" customHeight="1" x14ac:dyDescent="0.2">
      <c r="A114" s="25">
        <v>56</v>
      </c>
      <c r="B114" s="30" t="s">
        <v>153</v>
      </c>
      <c r="C114" s="26" t="s">
        <v>22</v>
      </c>
      <c r="D114" s="29" t="s">
        <v>154</v>
      </c>
      <c r="E114" s="30" t="s">
        <v>155</v>
      </c>
      <c r="F114" s="31">
        <v>9784480033017</v>
      </c>
      <c r="G114" s="32">
        <f t="shared" si="4"/>
        <v>726</v>
      </c>
      <c r="H114" s="12">
        <v>660</v>
      </c>
      <c r="I114" s="4"/>
      <c r="J114" s="27">
        <f t="shared" si="5"/>
        <v>0</v>
      </c>
    </row>
    <row r="115" spans="1:10" ht="15" customHeight="1" x14ac:dyDescent="0.2">
      <c r="A115" s="17"/>
      <c r="B115" s="35"/>
      <c r="C115" s="35"/>
      <c r="D115" s="35"/>
      <c r="E115" s="36"/>
      <c r="F115" s="37"/>
      <c r="G115" s="36"/>
      <c r="I115" s="17"/>
      <c r="J115" s="17"/>
    </row>
    <row r="116" spans="1:10" ht="15" customHeight="1" x14ac:dyDescent="0.2">
      <c r="A116" s="17"/>
      <c r="B116" s="35"/>
      <c r="C116" s="35"/>
      <c r="D116" s="35"/>
      <c r="E116" s="36"/>
      <c r="F116" s="37"/>
      <c r="G116" s="36"/>
      <c r="I116" s="17"/>
      <c r="J116" s="17"/>
    </row>
    <row r="117" spans="1:10" ht="15" customHeight="1" x14ac:dyDescent="0.2">
      <c r="A117" s="17"/>
      <c r="B117" s="35"/>
      <c r="C117" s="35"/>
      <c r="D117" s="35"/>
      <c r="E117" s="36"/>
      <c r="F117" s="37"/>
      <c r="G117" s="36"/>
      <c r="I117" s="17"/>
      <c r="J117" s="17"/>
    </row>
    <row r="118" spans="1:10" ht="24" customHeight="1" x14ac:dyDescent="0.15">
      <c r="A118" s="38"/>
      <c r="B118" s="39" t="s">
        <v>5</v>
      </c>
      <c r="C118" s="39" t="s">
        <v>0</v>
      </c>
      <c r="D118" s="39" t="s">
        <v>1</v>
      </c>
      <c r="E118" s="40" t="s">
        <v>2</v>
      </c>
      <c r="F118" s="41" t="s">
        <v>57</v>
      </c>
      <c r="G118" s="41" t="s">
        <v>56</v>
      </c>
      <c r="H118" s="13" t="s">
        <v>6</v>
      </c>
      <c r="I118" s="59" t="s">
        <v>216</v>
      </c>
      <c r="J118" s="24" t="s">
        <v>217</v>
      </c>
    </row>
    <row r="119" spans="1:10" ht="30" customHeight="1" x14ac:dyDescent="0.2">
      <c r="A119" s="25">
        <v>57</v>
      </c>
      <c r="B119" s="42" t="s">
        <v>176</v>
      </c>
      <c r="C119" s="26" t="s">
        <v>78</v>
      </c>
      <c r="D119" s="29" t="s">
        <v>159</v>
      </c>
      <c r="E119" s="34" t="s">
        <v>160</v>
      </c>
      <c r="F119" s="31">
        <v>9784885006630</v>
      </c>
      <c r="G119" s="32">
        <f t="shared" ref="G119:G127" si="6">ROUNDDOWN(H119*1.1,0)</f>
        <v>4180</v>
      </c>
      <c r="H119" s="12">
        <v>3800</v>
      </c>
      <c r="I119" s="4"/>
      <c r="J119" s="27">
        <f>SUM(G119*I119)</f>
        <v>0</v>
      </c>
    </row>
    <row r="120" spans="1:10" ht="30" customHeight="1" x14ac:dyDescent="0.2">
      <c r="A120" s="25">
        <v>58</v>
      </c>
      <c r="B120" s="30" t="s">
        <v>100</v>
      </c>
      <c r="C120" s="30" t="s">
        <v>53</v>
      </c>
      <c r="D120" s="29" t="s">
        <v>4</v>
      </c>
      <c r="E120" s="43" t="s">
        <v>34</v>
      </c>
      <c r="F120" s="31">
        <v>9784758925204</v>
      </c>
      <c r="G120" s="32">
        <f t="shared" si="6"/>
        <v>1980</v>
      </c>
      <c r="H120" s="12">
        <v>1800</v>
      </c>
      <c r="I120" s="4"/>
      <c r="J120" s="27">
        <f t="shared" ref="J120:J127" si="7">SUM(G120*I120)</f>
        <v>0</v>
      </c>
    </row>
    <row r="121" spans="1:10" ht="30" customHeight="1" x14ac:dyDescent="0.2">
      <c r="A121" s="25">
        <v>59</v>
      </c>
      <c r="B121" s="30" t="s">
        <v>100</v>
      </c>
      <c r="C121" s="30" t="s">
        <v>53</v>
      </c>
      <c r="D121" s="29" t="s">
        <v>161</v>
      </c>
      <c r="E121" s="34" t="s">
        <v>162</v>
      </c>
      <c r="F121" s="31">
        <v>9784906033614</v>
      </c>
      <c r="G121" s="32">
        <f t="shared" si="6"/>
        <v>3300</v>
      </c>
      <c r="H121" s="12">
        <v>3000</v>
      </c>
      <c r="I121" s="4"/>
      <c r="J121" s="27">
        <f t="shared" si="7"/>
        <v>0</v>
      </c>
    </row>
    <row r="122" spans="1:10" ht="30" customHeight="1" x14ac:dyDescent="0.2">
      <c r="A122" s="25">
        <v>60</v>
      </c>
      <c r="B122" s="30" t="s">
        <v>177</v>
      </c>
      <c r="C122" s="30" t="s">
        <v>139</v>
      </c>
      <c r="D122" s="29" t="s">
        <v>163</v>
      </c>
      <c r="E122" s="34" t="s">
        <v>38</v>
      </c>
      <c r="F122" s="31">
        <v>9784807909865</v>
      </c>
      <c r="G122" s="32">
        <f t="shared" si="6"/>
        <v>8690</v>
      </c>
      <c r="H122" s="12">
        <v>7900</v>
      </c>
      <c r="I122" s="4"/>
      <c r="J122" s="27">
        <f t="shared" si="7"/>
        <v>0</v>
      </c>
    </row>
    <row r="123" spans="1:10" ht="30" customHeight="1" x14ac:dyDescent="0.2">
      <c r="A123" s="25">
        <v>61</v>
      </c>
      <c r="B123" s="30" t="s">
        <v>164</v>
      </c>
      <c r="C123" s="30" t="s">
        <v>165</v>
      </c>
      <c r="D123" s="29" t="s">
        <v>166</v>
      </c>
      <c r="E123" s="34" t="s">
        <v>167</v>
      </c>
      <c r="F123" s="31">
        <v>9784563002220</v>
      </c>
      <c r="G123" s="32">
        <f t="shared" si="6"/>
        <v>1848</v>
      </c>
      <c r="H123" s="12">
        <v>1680</v>
      </c>
      <c r="I123" s="4"/>
      <c r="J123" s="27">
        <f t="shared" si="7"/>
        <v>0</v>
      </c>
    </row>
    <row r="124" spans="1:10" ht="30" customHeight="1" x14ac:dyDescent="0.2">
      <c r="A124" s="25">
        <v>62</v>
      </c>
      <c r="B124" s="30" t="s">
        <v>181</v>
      </c>
      <c r="C124" s="30" t="s">
        <v>73</v>
      </c>
      <c r="D124" s="29" t="s">
        <v>169</v>
      </c>
      <c r="E124" s="34" t="s">
        <v>170</v>
      </c>
      <c r="F124" s="31">
        <v>9784791619399</v>
      </c>
      <c r="G124" s="32">
        <f t="shared" si="6"/>
        <v>1980</v>
      </c>
      <c r="H124" s="12">
        <v>1800</v>
      </c>
      <c r="I124" s="4"/>
      <c r="J124" s="27">
        <f t="shared" si="7"/>
        <v>0</v>
      </c>
    </row>
    <row r="125" spans="1:10" ht="30" customHeight="1" x14ac:dyDescent="0.2">
      <c r="A125" s="25">
        <v>63</v>
      </c>
      <c r="B125" s="30" t="s">
        <v>181</v>
      </c>
      <c r="C125" s="30" t="s">
        <v>73</v>
      </c>
      <c r="D125" s="29" t="s">
        <v>171</v>
      </c>
      <c r="E125" s="34" t="s">
        <v>172</v>
      </c>
      <c r="F125" s="31">
        <v>9784866710341</v>
      </c>
      <c r="G125" s="32">
        <f t="shared" si="6"/>
        <v>3850</v>
      </c>
      <c r="H125" s="12">
        <v>3500</v>
      </c>
      <c r="I125" s="4"/>
      <c r="J125" s="27">
        <f t="shared" si="7"/>
        <v>0</v>
      </c>
    </row>
    <row r="126" spans="1:10" ht="30" customHeight="1" x14ac:dyDescent="0.2">
      <c r="A126" s="25">
        <v>64</v>
      </c>
      <c r="B126" s="30" t="s">
        <v>182</v>
      </c>
      <c r="C126" s="26" t="s">
        <v>33</v>
      </c>
      <c r="D126" s="29" t="s">
        <v>173</v>
      </c>
      <c r="E126" s="34" t="s">
        <v>61</v>
      </c>
      <c r="F126" s="31">
        <v>9784797257519</v>
      </c>
      <c r="G126" s="32">
        <f t="shared" si="6"/>
        <v>1210</v>
      </c>
      <c r="H126" s="12">
        <v>1100</v>
      </c>
      <c r="I126" s="4"/>
      <c r="J126" s="27">
        <f t="shared" si="7"/>
        <v>0</v>
      </c>
    </row>
    <row r="127" spans="1:10" ht="30" customHeight="1" x14ac:dyDescent="0.2">
      <c r="A127" s="25">
        <v>65</v>
      </c>
      <c r="B127" s="30" t="s">
        <v>174</v>
      </c>
      <c r="C127" s="33" t="s">
        <v>35</v>
      </c>
      <c r="D127" s="29" t="s">
        <v>175</v>
      </c>
      <c r="E127" s="34" t="s">
        <v>36</v>
      </c>
      <c r="F127" s="31">
        <v>9784641009219</v>
      </c>
      <c r="G127" s="32">
        <f t="shared" si="6"/>
        <v>2090</v>
      </c>
      <c r="H127" s="12">
        <v>1900</v>
      </c>
      <c r="I127" s="4"/>
      <c r="J127" s="27">
        <f t="shared" si="7"/>
        <v>0</v>
      </c>
    </row>
    <row r="128" spans="1:10" ht="16.05" customHeight="1" x14ac:dyDescent="0.2">
      <c r="A128" s="44"/>
      <c r="B128" s="45"/>
      <c r="C128" s="46"/>
      <c r="D128" s="47"/>
      <c r="E128" s="48"/>
      <c r="F128" s="49"/>
      <c r="G128" s="50"/>
      <c r="H128" s="14"/>
      <c r="I128" s="17"/>
      <c r="J128" s="17"/>
    </row>
    <row r="129" spans="1:10" ht="15" customHeight="1" x14ac:dyDescent="0.2">
      <c r="A129" s="44"/>
      <c r="B129" s="51"/>
      <c r="C129" s="51"/>
      <c r="D129" s="52"/>
      <c r="E129" s="53"/>
      <c r="F129" s="54"/>
      <c r="G129" s="55"/>
      <c r="I129" s="17"/>
      <c r="J129" s="17"/>
    </row>
    <row r="130" spans="1:10" ht="15" customHeight="1" x14ac:dyDescent="0.2">
      <c r="A130" s="44"/>
      <c r="B130" s="51"/>
      <c r="C130" s="51"/>
      <c r="D130" s="52"/>
      <c r="E130" s="53"/>
      <c r="F130" s="54"/>
      <c r="G130" s="55"/>
      <c r="I130" s="17"/>
      <c r="J130" s="17"/>
    </row>
    <row r="131" spans="1:10" ht="24" customHeight="1" x14ac:dyDescent="0.15">
      <c r="A131" s="38"/>
      <c r="B131" s="39" t="s">
        <v>5</v>
      </c>
      <c r="C131" s="39" t="s">
        <v>0</v>
      </c>
      <c r="D131" s="39" t="s">
        <v>1</v>
      </c>
      <c r="E131" s="40" t="s">
        <v>2</v>
      </c>
      <c r="F131" s="41" t="s">
        <v>57</v>
      </c>
      <c r="G131" s="41" t="s">
        <v>56</v>
      </c>
      <c r="H131" s="13" t="s">
        <v>6</v>
      </c>
      <c r="I131" s="59" t="s">
        <v>216</v>
      </c>
      <c r="J131" s="24" t="s">
        <v>217</v>
      </c>
    </row>
    <row r="132" spans="1:10" ht="30" customHeight="1" x14ac:dyDescent="0.2">
      <c r="A132" s="25">
        <v>66</v>
      </c>
      <c r="B132" s="30" t="s">
        <v>168</v>
      </c>
      <c r="C132" s="30" t="s">
        <v>73</v>
      </c>
      <c r="D132" s="29" t="s">
        <v>74</v>
      </c>
      <c r="E132" s="30" t="s">
        <v>183</v>
      </c>
      <c r="F132" s="31">
        <v>9784860342364</v>
      </c>
      <c r="G132" s="32">
        <f>ROUNDDOWN(H132*1.1,0)</f>
        <v>6930</v>
      </c>
      <c r="H132" s="12">
        <v>6300</v>
      </c>
      <c r="I132" s="4"/>
      <c r="J132" s="27">
        <f>SUM(G132*I132)</f>
        <v>0</v>
      </c>
    </row>
    <row r="133" spans="1:10" ht="30" customHeight="1" x14ac:dyDescent="0.2">
      <c r="A133" s="25">
        <v>67</v>
      </c>
      <c r="B133" s="30" t="s">
        <v>168</v>
      </c>
      <c r="C133" s="30" t="s">
        <v>73</v>
      </c>
      <c r="D133" s="29" t="s">
        <v>184</v>
      </c>
      <c r="E133" s="30" t="s">
        <v>46</v>
      </c>
      <c r="F133" s="31">
        <v>9784254460353</v>
      </c>
      <c r="G133" s="32">
        <f>ROUNDDOWN(H133*1.1,0)</f>
        <v>8800</v>
      </c>
      <c r="H133" s="12">
        <v>8000</v>
      </c>
      <c r="I133" s="4"/>
      <c r="J133" s="27">
        <f t="shared" ref="J133:J135" si="8">SUM(G133*I133)</f>
        <v>0</v>
      </c>
    </row>
    <row r="134" spans="1:10" ht="30" customHeight="1" x14ac:dyDescent="0.2">
      <c r="A134" s="25">
        <v>68</v>
      </c>
      <c r="B134" s="30" t="s">
        <v>168</v>
      </c>
      <c r="C134" s="30" t="s">
        <v>73</v>
      </c>
      <c r="D134" s="29" t="s">
        <v>185</v>
      </c>
      <c r="E134" s="26" t="s">
        <v>44</v>
      </c>
      <c r="F134" s="31">
        <v>9784065139035</v>
      </c>
      <c r="G134" s="32">
        <f>ROUNDDOWN(H134*1.1,0)</f>
        <v>2420</v>
      </c>
      <c r="H134" s="12">
        <v>2200</v>
      </c>
      <c r="I134" s="4"/>
      <c r="J134" s="27">
        <f t="shared" si="8"/>
        <v>0</v>
      </c>
    </row>
    <row r="135" spans="1:10" ht="30" customHeight="1" x14ac:dyDescent="0.2">
      <c r="A135" s="25">
        <v>69</v>
      </c>
      <c r="B135" s="30" t="s">
        <v>168</v>
      </c>
      <c r="C135" s="30" t="s">
        <v>73</v>
      </c>
      <c r="D135" s="29" t="s">
        <v>186</v>
      </c>
      <c r="E135" s="30" t="s">
        <v>75</v>
      </c>
      <c r="F135" s="31">
        <v>9784524251155</v>
      </c>
      <c r="G135" s="32">
        <f>ROUNDDOWN(H135*1.1,0)</f>
        <v>9350</v>
      </c>
      <c r="H135" s="12">
        <v>8500</v>
      </c>
      <c r="I135" s="4"/>
      <c r="J135" s="27">
        <f t="shared" si="8"/>
        <v>0</v>
      </c>
    </row>
    <row r="136" spans="1:10" ht="15" customHeight="1" x14ac:dyDescent="0.2">
      <c r="A136" s="44"/>
      <c r="B136" s="51"/>
      <c r="C136" s="51"/>
      <c r="D136" s="52"/>
      <c r="E136" s="53"/>
      <c r="F136" s="54"/>
      <c r="G136" s="55"/>
      <c r="I136" s="17"/>
      <c r="J136" s="17"/>
    </row>
    <row r="137" spans="1:10" ht="15" customHeight="1" x14ac:dyDescent="0.2">
      <c r="A137" s="17"/>
      <c r="B137" s="18"/>
      <c r="C137" s="18"/>
      <c r="D137" s="18"/>
      <c r="E137" s="17"/>
      <c r="F137" s="19"/>
      <c r="G137" s="17"/>
      <c r="I137" s="17"/>
      <c r="J137" s="17"/>
    </row>
    <row r="138" spans="1:10" ht="15" customHeight="1" x14ac:dyDescent="0.2">
      <c r="A138" s="17"/>
      <c r="B138" s="18"/>
      <c r="C138" s="18"/>
      <c r="D138" s="18"/>
      <c r="E138" s="17"/>
      <c r="F138" s="19"/>
      <c r="G138" s="17"/>
      <c r="I138" s="17"/>
      <c r="J138" s="17"/>
    </row>
    <row r="139" spans="1:10" ht="24" customHeight="1" x14ac:dyDescent="0.15">
      <c r="A139" s="38"/>
      <c r="B139" s="39" t="s">
        <v>5</v>
      </c>
      <c r="C139" s="39" t="s">
        <v>0</v>
      </c>
      <c r="D139" s="39" t="s">
        <v>1</v>
      </c>
      <c r="E139" s="40" t="s">
        <v>2</v>
      </c>
      <c r="F139" s="41" t="s">
        <v>57</v>
      </c>
      <c r="G139" s="41" t="s">
        <v>56</v>
      </c>
      <c r="H139" s="13" t="s">
        <v>6</v>
      </c>
      <c r="I139" s="59" t="s">
        <v>216</v>
      </c>
      <c r="J139" s="24" t="s">
        <v>217</v>
      </c>
    </row>
    <row r="140" spans="1:10" ht="30" customHeight="1" x14ac:dyDescent="0.2">
      <c r="A140" s="25">
        <v>70</v>
      </c>
      <c r="B140" s="30" t="s">
        <v>187</v>
      </c>
      <c r="C140" s="26" t="s">
        <v>37</v>
      </c>
      <c r="D140" s="29" t="s">
        <v>188</v>
      </c>
      <c r="E140" s="30" t="s">
        <v>62</v>
      </c>
      <c r="F140" s="31">
        <v>9784260332606</v>
      </c>
      <c r="G140" s="32">
        <f t="shared" ref="G140:G146" si="9">ROUNDDOWN(H140*1.1,0)</f>
        <v>1760</v>
      </c>
      <c r="H140" s="12">
        <v>1600</v>
      </c>
      <c r="I140" s="4"/>
      <c r="J140" s="27">
        <f>SUM(G140*I140)</f>
        <v>0</v>
      </c>
    </row>
    <row r="141" spans="1:10" ht="30" customHeight="1" x14ac:dyDescent="0.2">
      <c r="A141" s="25">
        <v>71</v>
      </c>
      <c r="B141" s="30" t="s">
        <v>189</v>
      </c>
      <c r="C141" s="26" t="s">
        <v>37</v>
      </c>
      <c r="D141" s="29" t="s">
        <v>190</v>
      </c>
      <c r="E141" s="30" t="s">
        <v>62</v>
      </c>
      <c r="F141" s="31">
        <v>9784260031714</v>
      </c>
      <c r="G141" s="32">
        <f t="shared" si="9"/>
        <v>4180</v>
      </c>
      <c r="H141" s="12">
        <v>3800</v>
      </c>
      <c r="I141" s="4"/>
      <c r="J141" s="27">
        <f t="shared" ref="J141:J146" si="10">SUM(G141*I141)</f>
        <v>0</v>
      </c>
    </row>
    <row r="142" spans="1:10" ht="30" customHeight="1" x14ac:dyDescent="0.2">
      <c r="A142" s="25">
        <v>72</v>
      </c>
      <c r="B142" s="30" t="s">
        <v>191</v>
      </c>
      <c r="C142" s="26" t="s">
        <v>192</v>
      </c>
      <c r="D142" s="29" t="s">
        <v>193</v>
      </c>
      <c r="E142" s="30" t="s">
        <v>38</v>
      </c>
      <c r="F142" s="31">
        <v>9784807916832</v>
      </c>
      <c r="G142" s="32">
        <f t="shared" si="9"/>
        <v>2970</v>
      </c>
      <c r="H142" s="12">
        <v>2700</v>
      </c>
      <c r="I142" s="4"/>
      <c r="J142" s="27">
        <f t="shared" si="10"/>
        <v>0</v>
      </c>
    </row>
    <row r="143" spans="1:10" ht="30" customHeight="1" x14ac:dyDescent="0.2">
      <c r="A143" s="25">
        <v>73</v>
      </c>
      <c r="B143" s="30" t="s">
        <v>194</v>
      </c>
      <c r="C143" s="26" t="s">
        <v>39</v>
      </c>
      <c r="D143" s="29" t="s">
        <v>195</v>
      </c>
      <c r="E143" s="30" t="s">
        <v>40</v>
      </c>
      <c r="F143" s="31">
        <v>9784758113540</v>
      </c>
      <c r="G143" s="32">
        <f t="shared" si="9"/>
        <v>3080</v>
      </c>
      <c r="H143" s="12">
        <v>2800</v>
      </c>
      <c r="I143" s="4"/>
      <c r="J143" s="27">
        <f t="shared" si="10"/>
        <v>0</v>
      </c>
    </row>
    <row r="144" spans="1:10" ht="30" customHeight="1" x14ac:dyDescent="0.2">
      <c r="A144" s="25">
        <v>74</v>
      </c>
      <c r="B144" s="30" t="s">
        <v>196</v>
      </c>
      <c r="C144" s="26" t="s">
        <v>197</v>
      </c>
      <c r="D144" s="29" t="s">
        <v>198</v>
      </c>
      <c r="E144" s="26" t="s">
        <v>27</v>
      </c>
      <c r="F144" s="31">
        <v>9784782705551</v>
      </c>
      <c r="G144" s="32">
        <f t="shared" si="9"/>
        <v>2420</v>
      </c>
      <c r="H144" s="12">
        <v>2200</v>
      </c>
      <c r="I144" s="4"/>
      <c r="J144" s="27">
        <f t="shared" si="10"/>
        <v>0</v>
      </c>
    </row>
    <row r="145" spans="1:10" ht="30" customHeight="1" x14ac:dyDescent="0.2">
      <c r="A145" s="25">
        <v>75</v>
      </c>
      <c r="B145" s="30" t="s">
        <v>199</v>
      </c>
      <c r="C145" s="26" t="s">
        <v>41</v>
      </c>
      <c r="D145" s="29" t="s">
        <v>200</v>
      </c>
      <c r="E145" s="26" t="s">
        <v>141</v>
      </c>
      <c r="F145" s="31">
        <v>9784759818970</v>
      </c>
      <c r="G145" s="32">
        <f t="shared" si="9"/>
        <v>2530</v>
      </c>
      <c r="H145" s="12">
        <v>2300</v>
      </c>
      <c r="I145" s="4"/>
      <c r="J145" s="27">
        <f t="shared" si="10"/>
        <v>0</v>
      </c>
    </row>
    <row r="146" spans="1:10" ht="30" customHeight="1" x14ac:dyDescent="0.2">
      <c r="A146" s="25">
        <v>76</v>
      </c>
      <c r="B146" s="30" t="s">
        <v>199</v>
      </c>
      <c r="C146" s="26" t="s">
        <v>41</v>
      </c>
      <c r="D146" s="29" t="s">
        <v>201</v>
      </c>
      <c r="E146" s="26" t="s">
        <v>42</v>
      </c>
      <c r="F146" s="31">
        <v>9784789510219</v>
      </c>
      <c r="G146" s="32">
        <f t="shared" si="9"/>
        <v>1650</v>
      </c>
      <c r="H146" s="12">
        <v>1500</v>
      </c>
      <c r="I146" s="4"/>
      <c r="J146" s="27">
        <f t="shared" si="10"/>
        <v>0</v>
      </c>
    </row>
    <row r="147" spans="1:10" ht="15" customHeight="1" x14ac:dyDescent="0.2">
      <c r="A147" s="44"/>
      <c r="B147" s="51"/>
      <c r="C147" s="51"/>
      <c r="D147" s="52"/>
      <c r="E147" s="53"/>
      <c r="F147" s="54"/>
      <c r="G147" s="55"/>
      <c r="I147" s="17"/>
      <c r="J147" s="17"/>
    </row>
    <row r="148" spans="1:10" ht="15" customHeight="1" x14ac:dyDescent="0.2">
      <c r="A148" s="17"/>
      <c r="B148" s="18"/>
      <c r="C148" s="18"/>
      <c r="D148" s="18"/>
      <c r="E148" s="17"/>
      <c r="F148" s="19"/>
      <c r="G148" s="17"/>
      <c r="I148" s="17"/>
      <c r="J148" s="17"/>
    </row>
    <row r="149" spans="1:10" ht="15" customHeight="1" x14ac:dyDescent="0.2">
      <c r="A149" s="17"/>
      <c r="B149" s="18"/>
      <c r="C149" s="18"/>
      <c r="D149" s="18"/>
      <c r="E149" s="17"/>
      <c r="F149" s="19"/>
      <c r="G149" s="17"/>
      <c r="I149" s="17"/>
      <c r="J149" s="17"/>
    </row>
    <row r="150" spans="1:10" ht="24" customHeight="1" x14ac:dyDescent="0.15">
      <c r="A150" s="38"/>
      <c r="B150" s="39" t="s">
        <v>5</v>
      </c>
      <c r="C150" s="39" t="s">
        <v>0</v>
      </c>
      <c r="D150" s="39" t="s">
        <v>1</v>
      </c>
      <c r="E150" s="40" t="s">
        <v>2</v>
      </c>
      <c r="F150" s="41" t="s">
        <v>57</v>
      </c>
      <c r="G150" s="41" t="s">
        <v>56</v>
      </c>
      <c r="H150" s="13" t="s">
        <v>6</v>
      </c>
      <c r="I150" s="59" t="s">
        <v>216</v>
      </c>
      <c r="J150" s="24" t="s">
        <v>217</v>
      </c>
    </row>
    <row r="151" spans="1:10" ht="30" customHeight="1" x14ac:dyDescent="0.2">
      <c r="A151" s="25">
        <v>77</v>
      </c>
      <c r="B151" s="34" t="s">
        <v>202</v>
      </c>
      <c r="C151" s="26" t="s">
        <v>43</v>
      </c>
      <c r="D151" s="29" t="s">
        <v>203</v>
      </c>
      <c r="E151" s="30" t="s">
        <v>160</v>
      </c>
      <c r="F151" s="31">
        <v>9784895312523</v>
      </c>
      <c r="G151" s="32">
        <f t="shared" ref="G151:G153" si="11">ROUNDDOWN(H151*1.1,0)</f>
        <v>11000</v>
      </c>
      <c r="H151" s="12">
        <v>10000</v>
      </c>
      <c r="I151" s="4"/>
      <c r="J151" s="27">
        <f>SUM(G151*I151)</f>
        <v>0</v>
      </c>
    </row>
    <row r="152" spans="1:10" ht="30" customHeight="1" x14ac:dyDescent="0.2">
      <c r="A152" s="25">
        <v>78</v>
      </c>
      <c r="B152" s="34" t="s">
        <v>202</v>
      </c>
      <c r="C152" s="26" t="s">
        <v>43</v>
      </c>
      <c r="D152" s="29" t="s">
        <v>204</v>
      </c>
      <c r="E152" s="30" t="s">
        <v>160</v>
      </c>
      <c r="F152" s="31">
        <v>9784895312516</v>
      </c>
      <c r="G152" s="32">
        <f t="shared" si="11"/>
        <v>11000</v>
      </c>
      <c r="H152" s="12">
        <v>10000</v>
      </c>
      <c r="I152" s="4"/>
      <c r="J152" s="27">
        <f t="shared" ref="J152:J153" si="12">SUM(G152*I152)</f>
        <v>0</v>
      </c>
    </row>
    <row r="153" spans="1:10" ht="30" customHeight="1" x14ac:dyDescent="0.2">
      <c r="A153" s="25">
        <v>79</v>
      </c>
      <c r="B153" s="34" t="s">
        <v>69</v>
      </c>
      <c r="C153" s="30" t="s">
        <v>70</v>
      </c>
      <c r="D153" s="29" t="s">
        <v>71</v>
      </c>
      <c r="E153" s="26" t="s">
        <v>49</v>
      </c>
      <c r="F153" s="31">
        <v>9784873627731</v>
      </c>
      <c r="G153" s="32">
        <f t="shared" si="11"/>
        <v>10450</v>
      </c>
      <c r="H153" s="12">
        <v>9500</v>
      </c>
      <c r="I153" s="4"/>
      <c r="J153" s="27">
        <f t="shared" si="12"/>
        <v>0</v>
      </c>
    </row>
    <row r="154" spans="1:10" ht="15" customHeight="1" x14ac:dyDescent="0.2">
      <c r="A154" s="44"/>
      <c r="B154" s="51"/>
      <c r="C154" s="51"/>
      <c r="D154" s="52"/>
      <c r="E154" s="53"/>
      <c r="F154" s="54"/>
      <c r="G154" s="55"/>
      <c r="I154" s="17"/>
      <c r="J154" s="17"/>
    </row>
    <row r="155" spans="1:10" s="15" customFormat="1" ht="15" customHeight="1" x14ac:dyDescent="0.2">
      <c r="A155" s="44"/>
      <c r="B155" s="51"/>
      <c r="C155" s="51"/>
      <c r="D155" s="52"/>
      <c r="E155" s="53"/>
      <c r="F155" s="54"/>
      <c r="G155" s="55"/>
      <c r="H155" s="16"/>
      <c r="I155" s="53"/>
      <c r="J155" s="53"/>
    </row>
    <row r="156" spans="1:10" s="15" customFormat="1" ht="15" customHeight="1" x14ac:dyDescent="0.2">
      <c r="A156" s="44"/>
      <c r="B156" s="51"/>
      <c r="C156" s="51"/>
      <c r="D156" s="52"/>
      <c r="E156" s="53"/>
      <c r="F156" s="54"/>
      <c r="G156" s="55"/>
      <c r="H156" s="16"/>
      <c r="I156" s="53"/>
      <c r="J156" s="53"/>
    </row>
    <row r="157" spans="1:10" ht="24" customHeight="1" x14ac:dyDescent="0.15">
      <c r="A157" s="38"/>
      <c r="B157" s="39" t="s">
        <v>5</v>
      </c>
      <c r="C157" s="39" t="s">
        <v>0</v>
      </c>
      <c r="D157" s="39" t="s">
        <v>1</v>
      </c>
      <c r="E157" s="40" t="s">
        <v>2</v>
      </c>
      <c r="F157" s="41" t="s">
        <v>57</v>
      </c>
      <c r="G157" s="41" t="s">
        <v>56</v>
      </c>
      <c r="H157" s="13" t="s">
        <v>6</v>
      </c>
      <c r="I157" s="59" t="s">
        <v>216</v>
      </c>
      <c r="J157" s="24" t="s">
        <v>217</v>
      </c>
    </row>
    <row r="158" spans="1:10" ht="30" customHeight="1" x14ac:dyDescent="0.2">
      <c r="A158" s="25">
        <v>80</v>
      </c>
      <c r="B158" s="30" t="s">
        <v>72</v>
      </c>
      <c r="C158" s="30" t="s">
        <v>76</v>
      </c>
      <c r="D158" s="29" t="s">
        <v>171</v>
      </c>
      <c r="E158" s="30" t="s">
        <v>172</v>
      </c>
      <c r="F158" s="31">
        <v>9784866710341</v>
      </c>
      <c r="G158" s="32">
        <f t="shared" ref="G158:G159" si="13">ROUNDDOWN(H158*1.1,0)</f>
        <v>3850</v>
      </c>
      <c r="H158" s="12">
        <v>3500</v>
      </c>
      <c r="I158" s="4"/>
      <c r="J158" s="27">
        <f>SUM(G158*I158)</f>
        <v>0</v>
      </c>
    </row>
    <row r="159" spans="1:10" ht="30" customHeight="1" x14ac:dyDescent="0.2">
      <c r="A159" s="25">
        <v>81</v>
      </c>
      <c r="B159" s="30" t="s">
        <v>205</v>
      </c>
      <c r="C159" s="26" t="s">
        <v>47</v>
      </c>
      <c r="D159" s="29" t="s">
        <v>206</v>
      </c>
      <c r="E159" s="30" t="s">
        <v>172</v>
      </c>
      <c r="F159" s="31">
        <v>9784866710853</v>
      </c>
      <c r="G159" s="32">
        <f t="shared" si="13"/>
        <v>3850</v>
      </c>
      <c r="H159" s="12">
        <v>3500</v>
      </c>
      <c r="I159" s="4"/>
      <c r="J159" s="27">
        <f>SUM(G159*I159)</f>
        <v>0</v>
      </c>
    </row>
    <row r="160" spans="1:10" ht="15" customHeight="1" x14ac:dyDescent="0.2">
      <c r="A160" s="17"/>
      <c r="B160" s="18"/>
      <c r="C160" s="18"/>
      <c r="D160" s="18"/>
      <c r="E160" s="17"/>
      <c r="F160" s="19"/>
      <c r="G160" s="17"/>
      <c r="I160" s="17"/>
      <c r="J160" s="17"/>
    </row>
    <row r="161" spans="1:10" ht="15" customHeight="1" x14ac:dyDescent="0.2">
      <c r="A161" s="17"/>
      <c r="B161" s="18"/>
      <c r="C161" s="18"/>
      <c r="D161" s="18"/>
      <c r="E161" s="17"/>
      <c r="F161" s="19"/>
      <c r="G161" s="17"/>
      <c r="I161" s="17"/>
      <c r="J161" s="17"/>
    </row>
    <row r="162" spans="1:10" ht="15" customHeight="1" x14ac:dyDescent="0.2">
      <c r="A162" s="17"/>
      <c r="B162" s="18"/>
      <c r="C162" s="18"/>
      <c r="D162" s="18"/>
      <c r="E162" s="17"/>
      <c r="F162" s="19"/>
      <c r="G162" s="17"/>
      <c r="I162" s="17"/>
      <c r="J162" s="17"/>
    </row>
    <row r="163" spans="1:10" ht="24" customHeight="1" x14ac:dyDescent="0.15">
      <c r="A163" s="38"/>
      <c r="B163" s="39" t="s">
        <v>5</v>
      </c>
      <c r="C163" s="39" t="s">
        <v>0</v>
      </c>
      <c r="D163" s="39" t="s">
        <v>1</v>
      </c>
      <c r="E163" s="40" t="s">
        <v>2</v>
      </c>
      <c r="F163" s="41" t="s">
        <v>57</v>
      </c>
      <c r="G163" s="41" t="s">
        <v>56</v>
      </c>
      <c r="H163" s="13" t="s">
        <v>6</v>
      </c>
      <c r="I163" s="59" t="s">
        <v>216</v>
      </c>
      <c r="J163" s="24" t="s">
        <v>217</v>
      </c>
    </row>
    <row r="164" spans="1:10" ht="30" customHeight="1" x14ac:dyDescent="0.2">
      <c r="A164" s="25">
        <v>82</v>
      </c>
      <c r="B164" s="30" t="s">
        <v>69</v>
      </c>
      <c r="C164" s="30" t="s">
        <v>70</v>
      </c>
      <c r="D164" s="29" t="s">
        <v>71</v>
      </c>
      <c r="E164" s="26" t="s">
        <v>49</v>
      </c>
      <c r="F164" s="31">
        <v>9784873627731</v>
      </c>
      <c r="G164" s="32">
        <f t="shared" ref="G164" si="14">ROUNDDOWN(H164*1.1,0)</f>
        <v>10450</v>
      </c>
      <c r="H164" s="12">
        <v>9500</v>
      </c>
      <c r="I164" s="4"/>
      <c r="J164" s="27">
        <f>SUM(G164*I164)</f>
        <v>0</v>
      </c>
    </row>
  </sheetData>
  <sheetProtection sheet="1" objects="1" scenarios="1"/>
  <mergeCells count="34">
    <mergeCell ref="I54:I57"/>
    <mergeCell ref="J54:J57"/>
    <mergeCell ref="B44:C46"/>
    <mergeCell ref="D44:J46"/>
    <mergeCell ref="B47:C47"/>
    <mergeCell ref="B48:C48"/>
    <mergeCell ref="D48:J48"/>
    <mergeCell ref="B49:C51"/>
    <mergeCell ref="D49:J51"/>
    <mergeCell ref="E47:J47"/>
    <mergeCell ref="I52:I53"/>
    <mergeCell ref="J52:J53"/>
    <mergeCell ref="B43:C43"/>
    <mergeCell ref="D43:J43"/>
    <mergeCell ref="B35:C37"/>
    <mergeCell ref="D35:D37"/>
    <mergeCell ref="E35:E37"/>
    <mergeCell ref="F35:J37"/>
    <mergeCell ref="B38:C38"/>
    <mergeCell ref="E38:J38"/>
    <mergeCell ref="E42:J42"/>
    <mergeCell ref="B39:C41"/>
    <mergeCell ref="D39:D41"/>
    <mergeCell ref="E39:E41"/>
    <mergeCell ref="F39:J41"/>
    <mergeCell ref="B42:C42"/>
    <mergeCell ref="B1:J5"/>
    <mergeCell ref="B6:J8"/>
    <mergeCell ref="B9:J28"/>
    <mergeCell ref="B29:J31"/>
    <mergeCell ref="B32:C34"/>
    <mergeCell ref="D32:D34"/>
    <mergeCell ref="E32:E34"/>
    <mergeCell ref="F32:J34"/>
  </mergeCells>
  <phoneticPr fontId="18"/>
  <printOptions horizontalCentered="1"/>
  <pageMargins left="0.39370078740157483" right="0.39370078740157483" top="1.1023622047244095" bottom="1.1417322834645669" header="0.62992125984251968" footer="0.15748031496062992"/>
  <pageSetup paperSize="9" scale="77" fitToHeight="0" orientation="landscape" horizontalDpi="0" verticalDpi="0" r:id="rId1"/>
  <headerFooter>
    <oddHeader xml:space="preserve">&amp;C &amp;"HGS創英角ｺﾞｼｯｸUB,標準"&amp;12 &amp;10 &amp;12 
&amp;14 &amp;16 2021年度前学期　教科書リスト　(1年生 &amp;P/&amp;N)&amp;11
&amp;R&amp;"HGS創英角ｺﾞｼｯｸUB,標準"&amp;D発行　酪農学園生活協同組合
&amp;"-,標準"
</oddHeader>
    <oddFooter xml:space="preserve">&amp;L&amp;"HGS創英角ｺﾞｼｯｸUB,標準"&amp;14※リストは追加・変更等で更新されます。必ず最新版をお求め下さい。
※このリストの定価には消費税10%が含まれています。
※教科書は返品できません。先生のガイダンスやUNIPAで教科書・参考書の別を含め必ずご確認下さい。&amp;11
※担当の先生からテキスト未連絡の科目もあります。ガイダンス等で情報を得ましたら生協にお知らせ下さい。
※ツイッターやってます！教科書情報他オトクな情報いっぱい！→@pocotanRGU
</oddFooter>
  </headerFooter>
  <rowBreaks count="1" manualBreakCount="1">
    <brk id="135"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1年生</vt:lpstr>
      <vt:lpstr>'1年生'!Print_Area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hideki</dc:creator>
  <cp:lastModifiedBy>cp-syokudo</cp:lastModifiedBy>
  <cp:lastPrinted>2021-03-31T05:02:24Z</cp:lastPrinted>
  <dcterms:created xsi:type="dcterms:W3CDTF">2017-03-27T04:13:23Z</dcterms:created>
  <dcterms:modified xsi:type="dcterms:W3CDTF">2021-04-07T08:23:50Z</dcterms:modified>
</cp:coreProperties>
</file>