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年度別メインフォルダ\2020後学期教科書販売\教科書リスト\"/>
    </mc:Choice>
  </mc:AlternateContent>
  <bookViews>
    <workbookView xWindow="360" yWindow="132" windowWidth="28032" windowHeight="12516"/>
  </bookViews>
  <sheets>
    <sheet name="3年生" sheetId="4" r:id="rId1"/>
  </sheets>
  <definedNames>
    <definedName name="_xlnm.Print_Area" localSheetId="0">'3年生'!$A$1:$J$115</definedName>
  </definedNames>
  <calcPr calcId="152511"/>
</workbook>
</file>

<file path=xl/calcChain.xml><?xml version="1.0" encoding="utf-8"?>
<calcChain xmlns="http://schemas.openxmlformats.org/spreadsheetml/2006/main">
  <c r="I47" i="4" l="1"/>
  <c r="G115" i="4" l="1"/>
  <c r="J115" i="4" s="1"/>
  <c r="G114" i="4"/>
  <c r="J114" i="4" s="1"/>
  <c r="G113" i="4"/>
  <c r="J113" i="4" s="1"/>
  <c r="G112" i="4"/>
  <c r="J112" i="4" s="1"/>
  <c r="G107" i="4"/>
  <c r="J107" i="4" s="1"/>
  <c r="G106" i="4"/>
  <c r="J106" i="4" s="1"/>
  <c r="G105" i="4"/>
  <c r="J105" i="4" s="1"/>
  <c r="G100" i="4"/>
  <c r="J100" i="4" s="1"/>
  <c r="G99" i="4"/>
  <c r="J99" i="4" s="1"/>
  <c r="G94" i="4"/>
  <c r="J94" i="4" s="1"/>
  <c r="G93" i="4"/>
  <c r="J93" i="4" s="1"/>
  <c r="G92" i="4"/>
  <c r="J92" i="4" s="1"/>
  <c r="G91" i="4"/>
  <c r="J91" i="4" s="1"/>
  <c r="G90" i="4"/>
  <c r="J90" i="4" s="1"/>
  <c r="G89" i="4"/>
  <c r="J89" i="4" s="1"/>
  <c r="G88" i="4"/>
  <c r="J88" i="4" s="1"/>
  <c r="G87" i="4"/>
  <c r="J87" i="4" s="1"/>
  <c r="G86" i="4"/>
  <c r="J86" i="4" s="1"/>
  <c r="G81" i="4"/>
  <c r="J81" i="4" s="1"/>
  <c r="G76" i="4"/>
  <c r="J76" i="4" s="1"/>
  <c r="G75" i="4"/>
  <c r="J75" i="4" s="1"/>
  <c r="G74" i="4"/>
  <c r="J74" i="4" s="1"/>
  <c r="G69" i="4"/>
  <c r="J69" i="4" s="1"/>
  <c r="G64" i="4"/>
  <c r="J64" i="4" s="1"/>
  <c r="G63" i="4"/>
  <c r="J63" i="4" s="1"/>
  <c r="G62" i="4"/>
  <c r="J62" i="4" s="1"/>
  <c r="G57" i="4"/>
  <c r="J57" i="4" s="1"/>
  <c r="G56" i="4"/>
  <c r="J56" i="4" s="1"/>
  <c r="G55" i="4"/>
  <c r="J55" i="4" s="1"/>
  <c r="G54" i="4"/>
  <c r="J54" i="4" s="1"/>
  <c r="G53" i="4"/>
  <c r="J53" i="4" s="1"/>
  <c r="G52" i="4"/>
  <c r="J52" i="4" s="1"/>
  <c r="J47" i="4" s="1"/>
</calcChain>
</file>

<file path=xl/sharedStrings.xml><?xml version="1.0" encoding="utf-8"?>
<sst xmlns="http://schemas.openxmlformats.org/spreadsheetml/2006/main" count="228" uniqueCount="110">
  <si>
    <t>教員名</t>
  </si>
  <si>
    <t>書名</t>
  </si>
  <si>
    <t>出版社</t>
  </si>
  <si>
    <t>講義名</t>
    <rPh sb="0" eb="2">
      <t>コウギ</t>
    </rPh>
    <rPh sb="2" eb="3">
      <t>メイ</t>
    </rPh>
    <phoneticPr fontId="18"/>
  </si>
  <si>
    <t>本体価格</t>
    <rPh sb="0" eb="2">
      <t>ホンタイ</t>
    </rPh>
    <rPh sb="2" eb="4">
      <t>カカク</t>
    </rPh>
    <phoneticPr fontId="18"/>
  </si>
  <si>
    <t>獣医公衆衛生学　１　</t>
  </si>
  <si>
    <t>獣医内科学　第２版</t>
  </si>
  <si>
    <t>専門分野　臨床動物看護学各論　</t>
  </si>
  <si>
    <t>若宮伸隆</t>
    <rPh sb="0" eb="4">
      <t>わかみやのぶたか</t>
    </rPh>
    <phoneticPr fontId="21" type="Hiragana"/>
  </si>
  <si>
    <t>東京化学同人</t>
    <rPh sb="0" eb="6">
      <t>とうきょうかがくどうじん</t>
    </rPh>
    <phoneticPr fontId="21" type="Hiragana"/>
  </si>
  <si>
    <t>石井智美</t>
    <rPh sb="0" eb="4">
      <t>いしいさとみ</t>
    </rPh>
    <phoneticPr fontId="21" type="Hiragana"/>
  </si>
  <si>
    <t>文永堂出版</t>
    <rPh sb="0" eb="5">
      <t>ぶんえいどうしゅっぱん</t>
    </rPh>
    <phoneticPr fontId="21" type="Hiragana"/>
  </si>
  <si>
    <t>同文書院</t>
    <rPh sb="0" eb="4">
      <t>どうぶんしょいん</t>
    </rPh>
    <phoneticPr fontId="21" type="Hiragana"/>
  </si>
  <si>
    <t>建帛社</t>
    <rPh sb="0" eb="3">
      <t>けんぱくしゃ</t>
    </rPh>
    <phoneticPr fontId="21" type="Hiragana"/>
  </si>
  <si>
    <t>浅川満彦</t>
    <rPh sb="0" eb="4">
      <t>あさかわみつひこ</t>
    </rPh>
    <phoneticPr fontId="21" type="Hiragana"/>
  </si>
  <si>
    <t>山下和人</t>
    <rPh sb="0" eb="4">
      <t>やましたかずと</t>
    </rPh>
    <phoneticPr fontId="21" type="Hiragana"/>
  </si>
  <si>
    <t>学窓社</t>
    <rPh sb="0" eb="3">
      <t>がくそうしゃ</t>
    </rPh>
    <phoneticPr fontId="21" type="Hiragana"/>
  </si>
  <si>
    <t>寺岡宏樹</t>
    <rPh sb="0" eb="4">
      <t>てらおかひろき</t>
    </rPh>
    <phoneticPr fontId="21" type="Hiragana"/>
  </si>
  <si>
    <t>佐野忠士</t>
    <rPh sb="0" eb="4">
      <t>さのただし</t>
    </rPh>
    <phoneticPr fontId="21" type="Hiragana"/>
  </si>
  <si>
    <t>税込定価</t>
    <rPh sb="0" eb="2">
      <t>ゼイコミ</t>
    </rPh>
    <rPh sb="2" eb="4">
      <t>テイカ</t>
    </rPh>
    <phoneticPr fontId="18"/>
  </si>
  <si>
    <t>商品コード</t>
    <rPh sb="0" eb="2">
      <t>ショウヒン</t>
    </rPh>
    <phoneticPr fontId="18"/>
  </si>
  <si>
    <t>医学書院</t>
    <rPh sb="0" eb="4">
      <t>いがくしょいん</t>
    </rPh>
    <phoneticPr fontId="21" type="Hiragana"/>
  </si>
  <si>
    <t>書き込んで理解する動物の寄生虫病学実習ノート　</t>
  </si>
  <si>
    <t>中田健</t>
    <rPh sb="0" eb="3">
      <t>なかだけん</t>
    </rPh>
    <phoneticPr fontId="21" type="Hiragana"/>
  </si>
  <si>
    <t>田島誉士</t>
    <rPh sb="0" eb="4">
      <t>たじまもとし</t>
    </rPh>
    <phoneticPr fontId="21" type="Hiragana"/>
  </si>
  <si>
    <t>廣瀬之彦</t>
    <rPh sb="0" eb="4">
      <t>ひろせのぶひこ</t>
    </rPh>
    <phoneticPr fontId="21" type="Hiragana"/>
  </si>
  <si>
    <t>文光堂</t>
    <rPh sb="0" eb="3">
      <t>ぶんこうどう</t>
    </rPh>
    <phoneticPr fontId="21" type="Hiragana"/>
  </si>
  <si>
    <t>東洋館出版社</t>
    <rPh sb="0" eb="6">
      <t>とうようかんしゅっぱんしゃ</t>
    </rPh>
    <phoneticPr fontId="21" type="Hiragana"/>
  </si>
  <si>
    <t>南江堂</t>
    <rPh sb="0" eb="3">
      <t>なんこうどう</t>
    </rPh>
    <phoneticPr fontId="21" type="Hiragana"/>
  </si>
  <si>
    <t>公衆衛生学</t>
  </si>
  <si>
    <t>教育出版</t>
    <rPh sb="0" eb="4">
      <t>きょういくしゅっぱん</t>
    </rPh>
    <phoneticPr fontId="21" type="Hiragana"/>
  </si>
  <si>
    <t>前原誠也</t>
    <rPh sb="0" eb="4">
      <t>まえはらせいや</t>
    </rPh>
    <phoneticPr fontId="21" type="Hiragana"/>
  </si>
  <si>
    <t>ＥＤＵＷＡＲＤ　Ｐｒｅｓｓ</t>
    <rPh sb="0" eb="13">
      <t>えでゅわーどぷれす</t>
    </rPh>
    <phoneticPr fontId="21" type="Hiragana"/>
  </si>
  <si>
    <t>西堀隆亮</t>
    <rPh sb="0" eb="4">
      <t>にしぼりりょうすけ</t>
    </rPh>
    <phoneticPr fontId="21" type="Hiragana"/>
  </si>
  <si>
    <t>生涯学習論</t>
  </si>
  <si>
    <t>宋美蘭</t>
    <rPh sb="0" eb="3">
      <t>そんみらん</t>
    </rPh>
    <phoneticPr fontId="21" type="Hiragana"/>
  </si>
  <si>
    <t>生涯学習の基礎　新版</t>
  </si>
  <si>
    <t>学文社</t>
    <rPh sb="0" eb="3">
      <t>がくぶんしゃ</t>
    </rPh>
    <phoneticPr fontId="21" type="Hiragana"/>
  </si>
  <si>
    <t>道徳教育指導論</t>
  </si>
  <si>
    <t>中学校学習指導要領解説　特別の教科道徳編　平成２９年７月　</t>
  </si>
  <si>
    <r>
      <t>中学校学習指導要領解説　社会編　平成２９年７月　</t>
    </r>
    <r>
      <rPr>
        <b/>
        <sz val="10"/>
        <color theme="1"/>
        <rFont val="HGPｺﾞｼｯｸM"/>
        <family val="3"/>
        <charset val="128"/>
      </rPr>
      <t>※前学期のテキストを継続使用</t>
    </r>
    <rPh sb="25" eb="28">
      <t>ぜんがっき</t>
    </rPh>
    <rPh sb="34" eb="36">
      <t>けいぞく</t>
    </rPh>
    <rPh sb="36" eb="38">
      <t>しよう</t>
    </rPh>
    <phoneticPr fontId="21" type="Hiragana"/>
  </si>
  <si>
    <r>
      <t>中学社会　地理　地域にまなぶ　</t>
    </r>
    <r>
      <rPr>
        <b/>
        <sz val="10"/>
        <color theme="1"/>
        <rFont val="HGPｺﾞｼｯｸM"/>
        <family val="3"/>
        <charset val="128"/>
      </rPr>
      <t>※前学期のテキストを継続使用</t>
    </r>
    <rPh sb="16" eb="19">
      <t>ぜんがっき</t>
    </rPh>
    <rPh sb="25" eb="27">
      <t>けいぞく</t>
    </rPh>
    <rPh sb="27" eb="29">
      <t>しよう</t>
    </rPh>
    <phoneticPr fontId="21" type="Hiragana"/>
  </si>
  <si>
    <r>
      <t>中学社会　歴史　未来をひらく　</t>
    </r>
    <r>
      <rPr>
        <b/>
        <sz val="10"/>
        <color theme="1"/>
        <rFont val="HGPｺﾞｼｯｸM"/>
        <family val="3"/>
        <charset val="128"/>
      </rPr>
      <t>※前学期テキストを継続使用</t>
    </r>
    <rPh sb="16" eb="19">
      <t>ぜんがっき</t>
    </rPh>
    <rPh sb="24" eb="26">
      <t>けいぞく</t>
    </rPh>
    <rPh sb="26" eb="28">
      <t>しよう</t>
    </rPh>
    <phoneticPr fontId="21" type="Hiragana"/>
  </si>
  <si>
    <r>
      <t>中学社会　公民　ともに生きる　</t>
    </r>
    <r>
      <rPr>
        <b/>
        <sz val="10"/>
        <color theme="1"/>
        <rFont val="HGPｺﾞｼｯｸM"/>
        <family val="3"/>
        <charset val="128"/>
      </rPr>
      <t>※前学期のテキストを継続使用</t>
    </r>
    <rPh sb="16" eb="19">
      <t>ぜんがっき</t>
    </rPh>
    <rPh sb="25" eb="27">
      <t>けいぞく</t>
    </rPh>
    <rPh sb="27" eb="29">
      <t>しよう</t>
    </rPh>
    <phoneticPr fontId="21" type="Hiragana"/>
  </si>
  <si>
    <r>
      <t>社会科
・公民科教育法2
、</t>
    </r>
    <r>
      <rPr>
        <sz val="9"/>
        <color theme="1"/>
        <rFont val="HGPｺﾞｼｯｸM"/>
        <family val="3"/>
        <charset val="128"/>
      </rPr>
      <t>社会科
・地理歴史科教育法2</t>
    </r>
    <phoneticPr fontId="18"/>
  </si>
  <si>
    <t>水嶋好清</t>
    <rPh sb="0" eb="4">
      <t>みずしまよしきよ</t>
    </rPh>
    <phoneticPr fontId="21" type="Hiragana"/>
  </si>
  <si>
    <t>シンプル衛生公衆衛生学　２０２０　</t>
  </si>
  <si>
    <t>雑草学</t>
  </si>
  <si>
    <t>我妻尚広</t>
    <rPh sb="0" eb="4">
      <t>わがつまたかひろ</t>
    </rPh>
    <phoneticPr fontId="21" type="Hiragana"/>
  </si>
  <si>
    <t>身近な雑草の芽生えハンドブック　１　改訂版</t>
  </si>
  <si>
    <t>文一総合出版</t>
    <rPh sb="0" eb="6">
      <t>ぶんいちそうごうしゅっぱん</t>
    </rPh>
    <phoneticPr fontId="21" type="Hiragana"/>
  </si>
  <si>
    <t>食品衛生学</t>
  </si>
  <si>
    <t>食品衛生学　第２版</t>
  </si>
  <si>
    <t>食品機能論</t>
  </si>
  <si>
    <t>栃原孝志</t>
    <rPh sb="0" eb="4">
      <t>とちはらたかし</t>
    </rPh>
    <phoneticPr fontId="21" type="Hiragana"/>
  </si>
  <si>
    <t>ネオエスカ　食品機能論　新訂</t>
  </si>
  <si>
    <t>病理学</t>
  </si>
  <si>
    <t>系統看護学講座　疾病のなりたちと回復の促進１　第５版</t>
  </si>
  <si>
    <t>臨床栄養管理論</t>
  </si>
  <si>
    <t>糖尿病治療ガイド　２０２０ー２０２１　</t>
  </si>
  <si>
    <t>臨床栄養管理　４訂</t>
  </si>
  <si>
    <t>カラーで学べる病理学　第４版</t>
  </si>
  <si>
    <t>ヌーヴェルヒロカワ</t>
    <phoneticPr fontId="21" type="Hiragana"/>
  </si>
  <si>
    <t>産業動物臨床学A</t>
  </si>
  <si>
    <t>コアカリ産業動物臨床学　</t>
  </si>
  <si>
    <t>獣医病理学実習</t>
  </si>
  <si>
    <t>佐野悠人</t>
    <rPh sb="0" eb="4">
      <t>さのゆうと</t>
    </rPh>
    <phoneticPr fontId="21" type="Hiragana"/>
  </si>
  <si>
    <t>獣医病理学実習マニュアル　第３版</t>
  </si>
  <si>
    <t>臼井優</t>
    <rPh sb="0" eb="3">
      <t>うすいまさる</t>
    </rPh>
    <phoneticPr fontId="21" type="Hiragana"/>
  </si>
  <si>
    <t>毒性学</t>
  </si>
  <si>
    <t>獣医毒性学　第二版</t>
  </si>
  <si>
    <t>伴侶動物内科学各論Ｃ</t>
  </si>
  <si>
    <t>眼科学　獣医学教育モデル・コア・カリキュラム準拠</t>
  </si>
  <si>
    <t>臨床繁殖学A</t>
  </si>
  <si>
    <t>獣医繁殖学　第４版</t>
  </si>
  <si>
    <t>臨床薬理学</t>
  </si>
  <si>
    <t>獣医臨床薬理学　</t>
  </si>
  <si>
    <t>獣医寄生虫病学
実習G，H</t>
    <phoneticPr fontId="18"/>
  </si>
  <si>
    <t>食品衛生学実習</t>
  </si>
  <si>
    <t>獣医公衆衛生学実習　新版</t>
  </si>
  <si>
    <t>コアカリ獣医臨床繁殖学　</t>
  </si>
  <si>
    <t>人と動物の関係学</t>
  </si>
  <si>
    <t>専門基礎分野　人と動物の関係学　</t>
  </si>
  <si>
    <t>臨床動物看護学各論C</t>
  </si>
  <si>
    <t>嶋本良則</t>
    <rPh sb="0" eb="4">
      <t>しまもとよしのり</t>
    </rPh>
    <phoneticPr fontId="21" type="Hiragana"/>
  </si>
  <si>
    <t>臨床動物看護学各論D</t>
  </si>
  <si>
    <t>コアカリ獣医臨床腫瘍学　</t>
  </si>
  <si>
    <t>動物看護の教科書　第１巻　新訂版</t>
  </si>
  <si>
    <t>緑書房</t>
    <rPh sb="0" eb="3">
      <t>みどりしょぼう</t>
    </rPh>
    <phoneticPr fontId="21" type="Hiragana"/>
  </si>
  <si>
    <t>動物看護の教科書　第２巻　新訂版</t>
  </si>
  <si>
    <t>動物看護の教科書　第３巻　新訂版</t>
  </si>
  <si>
    <t>注文数</t>
    <rPh sb="0" eb="3">
      <t>チュウモンスウ</t>
    </rPh>
    <phoneticPr fontId="18"/>
  </si>
  <si>
    <t>学年</t>
    <rPh sb="0" eb="2">
      <t>ガクネン</t>
    </rPh>
    <phoneticPr fontId="18"/>
  </si>
  <si>
    <t>名前</t>
    <rPh sb="0" eb="2">
      <t>ナマエ</t>
    </rPh>
    <phoneticPr fontId="18"/>
  </si>
  <si>
    <t>学籍番号</t>
    <rPh sb="0" eb="2">
      <t>ガクセキ</t>
    </rPh>
    <rPh sb="2" eb="4">
      <t>バンゴウ</t>
    </rPh>
    <phoneticPr fontId="18"/>
  </si>
  <si>
    <t>住所</t>
    <rPh sb="0" eb="2">
      <t>ジュウショ</t>
    </rPh>
    <phoneticPr fontId="18"/>
  </si>
  <si>
    <t>配送先住所</t>
    <rPh sb="0" eb="2">
      <t>ハイソウ</t>
    </rPh>
    <rPh sb="2" eb="3">
      <t>サキ</t>
    </rPh>
    <rPh sb="3" eb="5">
      <t>ジュウショ</t>
    </rPh>
    <phoneticPr fontId="18"/>
  </si>
  <si>
    <t>金額</t>
    <rPh sb="0" eb="2">
      <t>キンガク</t>
    </rPh>
    <phoneticPr fontId="18"/>
  </si>
  <si>
    <t>合計金額</t>
    <rPh sb="0" eb="2">
      <t>ゴウケイ</t>
    </rPh>
    <rPh sb="2" eb="4">
      <t>キンガク</t>
    </rPh>
    <phoneticPr fontId="18"/>
  </si>
  <si>
    <t>合計
冊数</t>
    <rPh sb="0" eb="2">
      <t>ゴウケイ</t>
    </rPh>
    <rPh sb="3" eb="5">
      <t>サツスウ</t>
    </rPh>
    <phoneticPr fontId="18"/>
  </si>
  <si>
    <t>学類　</t>
    <rPh sb="0" eb="2">
      <t>ガクルイ</t>
    </rPh>
    <phoneticPr fontId="18"/>
  </si>
  <si>
    <t>〒　郵便番号</t>
    <rPh sb="2" eb="6">
      <t>ユウビンバンゴウ</t>
    </rPh>
    <phoneticPr fontId="18"/>
  </si>
  <si>
    <t>酪農学園生協　2020年度後学期教科書販売　メール専用注文書　3年生用</t>
    <rPh sb="0" eb="2">
      <t>ラクノウ</t>
    </rPh>
    <rPh sb="2" eb="4">
      <t>ガクエン</t>
    </rPh>
    <rPh sb="4" eb="6">
      <t>セイキョウ</t>
    </rPh>
    <rPh sb="32" eb="34">
      <t>ネンセイ</t>
    </rPh>
    <rPh sb="34" eb="35">
      <t>ヨウ</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</si>
  <si>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かかります。金額は注文サイトでご確認下さい。今回は「配送料・代引き手数料」について大学からの補助はありません。ご注文の都度ご負担頂く事になります。また品切れなどで発送が複数回になる場合でもご注文者負担になります。品切れの際は発送前に生協からご連絡を致しますので発送について可否をお伝え下さい。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54" eb="156">
      <t>キンガク</t>
    </rPh>
    <rPh sb="157" eb="159">
      <t>チュウモン</t>
    </rPh>
    <rPh sb="164" eb="166">
      <t>カクニン</t>
    </rPh>
    <rPh sb="166" eb="167">
      <t>クダ</t>
    </rPh>
    <rPh sb="170" eb="172">
      <t>コンカイ</t>
    </rPh>
    <rPh sb="174" eb="176">
      <t>ハイソウ</t>
    </rPh>
    <rPh sb="176" eb="177">
      <t>リョウ</t>
    </rPh>
    <rPh sb="178" eb="180">
      <t>ダイビ</t>
    </rPh>
    <rPh sb="181" eb="184">
      <t>テスウリョウ</t>
    </rPh>
    <rPh sb="189" eb="191">
      <t>ダイガク</t>
    </rPh>
    <rPh sb="194" eb="196">
      <t>ホジョ</t>
    </rPh>
    <rPh sb="204" eb="206">
      <t>チュウモン</t>
    </rPh>
    <rPh sb="207" eb="209">
      <t>ツド</t>
    </rPh>
    <rPh sb="210" eb="212">
      <t>フタン</t>
    </rPh>
    <rPh sb="212" eb="213">
      <t>イタダ</t>
    </rPh>
    <rPh sb="214" eb="215">
      <t>コト</t>
    </rPh>
    <rPh sb="223" eb="224">
      <t>シナ</t>
    </rPh>
    <rPh sb="224" eb="225">
      <t>ギ</t>
    </rPh>
    <rPh sb="229" eb="231">
      <t>ハッソウ</t>
    </rPh>
    <rPh sb="232" eb="234">
      <t>フクスウ</t>
    </rPh>
    <rPh sb="234" eb="235">
      <t>カイ</t>
    </rPh>
    <rPh sb="238" eb="240">
      <t>バアイ</t>
    </rPh>
    <rPh sb="243" eb="245">
      <t>チュウモン</t>
    </rPh>
    <rPh sb="245" eb="246">
      <t>シャ</t>
    </rPh>
    <rPh sb="246" eb="248">
      <t>フタン</t>
    </rPh>
    <rPh sb="254" eb="255">
      <t>シナ</t>
    </rPh>
    <rPh sb="255" eb="256">
      <t>ギ</t>
    </rPh>
    <rPh sb="258" eb="259">
      <t>サイ</t>
    </rPh>
    <rPh sb="260" eb="262">
      <t>ハッソウ</t>
    </rPh>
    <rPh sb="262" eb="263">
      <t>マエ</t>
    </rPh>
    <rPh sb="264" eb="266">
      <t>セイキョウ</t>
    </rPh>
    <rPh sb="269" eb="271">
      <t>レンラク</t>
    </rPh>
    <rPh sb="272" eb="273">
      <t>イタ</t>
    </rPh>
    <rPh sb="278" eb="280">
      <t>ハッソウ</t>
    </rPh>
    <rPh sb="284" eb="286">
      <t>カヒ</t>
    </rPh>
    <rPh sb="288" eb="289">
      <t>ツタ</t>
    </rPh>
    <rPh sb="290" eb="291">
      <t>クダ</t>
    </rPh>
    <rPh sb="297" eb="299">
      <t>ハッソウ</t>
    </rPh>
    <rPh sb="299" eb="300">
      <t>ゴ</t>
    </rPh>
    <rPh sb="312" eb="314">
      <t>リユウ</t>
    </rPh>
    <rPh sb="325" eb="326">
      <t>ウケタマワ</t>
    </rPh>
    <rPh sb="334" eb="335">
      <t>カナラ</t>
    </rPh>
    <rPh sb="342" eb="344">
      <t>ショカイ</t>
    </rPh>
    <rPh sb="344" eb="346">
      <t>コウギ</t>
    </rPh>
    <rPh sb="349" eb="351">
      <t>ヒツヨウ</t>
    </rPh>
    <rPh sb="358" eb="360">
      <t>カクニン</t>
    </rPh>
    <rPh sb="360" eb="361">
      <t>イタダ</t>
    </rPh>
    <rPh sb="363" eb="364">
      <t>ウエ</t>
    </rPh>
    <rPh sb="366" eb="368">
      <t>チュウモン</t>
    </rPh>
    <rPh sb="368" eb="369">
      <t>クダ</t>
    </rPh>
    <rPh sb="378" eb="380">
      <t>イガイ</t>
    </rPh>
    <rPh sb="381" eb="383">
      <t>ショセキ</t>
    </rPh>
    <rPh sb="386" eb="389">
      <t>チュウモンショ</t>
    </rPh>
    <rPh sb="392" eb="394">
      <t>コウニュウ</t>
    </rPh>
    <rPh sb="394" eb="396">
      <t>デキ</t>
    </rPh>
    <rPh sb="400" eb="402">
      <t>チョクセツ</t>
    </rPh>
    <rPh sb="402" eb="404">
      <t>セイキョウ</t>
    </rPh>
    <rPh sb="404" eb="406">
      <t>テンポ</t>
    </rPh>
    <rPh sb="409" eb="410">
      <t>モト</t>
    </rPh>
    <rPh sb="411" eb="412">
      <t>イタダ</t>
    </rPh>
    <rPh sb="414" eb="416">
      <t>ベット</t>
    </rPh>
    <rPh sb="422" eb="424">
      <t>ソウダン</t>
    </rPh>
    <rPh sb="424" eb="425">
      <t>クダ</t>
    </rPh>
    <phoneticPr fontId="18"/>
  </si>
  <si>
    <t>↓注文者情報記入欄↓</t>
    <rPh sb="1" eb="3">
      <t>チュウモン</t>
    </rPh>
    <rPh sb="3" eb="4">
      <t>シャ</t>
    </rPh>
    <rPh sb="4" eb="6">
      <t>ジョウホウ</t>
    </rPh>
    <rPh sb="6" eb="8">
      <t>キニュウ</t>
    </rPh>
    <rPh sb="8" eb="9">
      <t>ラン</t>
    </rPh>
    <phoneticPr fontId="18"/>
  </si>
  <si>
    <t>メールアドレス</t>
    <phoneticPr fontId="18"/>
  </si>
  <si>
    <t>フリガナ</t>
    <phoneticPr fontId="18"/>
  </si>
  <si>
    <t>TEL</t>
    <phoneticPr fontId="18"/>
  </si>
  <si>
    <t>フリガナ</t>
    <phoneticPr fontId="18"/>
  </si>
  <si>
    <t>↓下記注意事項を必ずお読み頂き、同意の上ご利用下さいませ↓</t>
    <rPh sb="1" eb="3">
      <t>カキ</t>
    </rPh>
    <rPh sb="3" eb="5">
      <t>チュウイ</t>
    </rPh>
    <rPh sb="5" eb="7">
      <t>ジコウ</t>
    </rPh>
    <rPh sb="16" eb="18">
      <t>ドウイ</t>
    </rPh>
    <rPh sb="19" eb="20">
      <t>ウエ</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</si>
</sst>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sz val="10"/>
      <name val="HGPｺﾞｼｯｸM"/>
      <family val="3"/>
      <charset val="128"/>
    </font>
    <font>
      <b/>
      <sz val="10"/>
      <color theme="1"/>
      <name val="HGPｺﾞｼｯｸM"/>
      <family val="3"/>
      <charset val="128"/>
    </font>
    <font>
      <b/>
      <sz val="11"/>
      <color rgb="FFFF0000"/>
      <name val="HGPｺﾞｼｯｸM"/>
      <family val="3"/>
      <charset val="128"/>
    </font>
    <font>
      <b/>
      <sz val="12"/>
      <name val="HGPｺﾞｼｯｸM"/>
      <family val="3"/>
      <charset val="128"/>
    </font>
    <font>
      <b/>
      <sz val="12"/>
      <color theme="1"/>
      <name val="HGPｺﾞｼｯｸM"/>
      <family val="3"/>
      <charset val="128"/>
    </font>
    <font>
      <sz val="16"/>
      <color theme="0"/>
      <name val="HGPｺﾞｼｯｸM"/>
      <family val="3"/>
      <charset val="128"/>
    </font>
    <font>
      <sz val="14"/>
      <color theme="1"/>
      <name val="HGPｺﾞｼｯｸM"/>
      <family val="3"/>
      <charset val="128"/>
    </font>
    <font>
      <sz val="24"/>
      <color rgb="FFFF0000"/>
      <name val="HGPｺﾞｼｯｸM"/>
      <family val="3"/>
      <charset val="128"/>
    </font>
    <font>
      <b/>
      <sz val="24"/>
      <color theme="5"/>
      <name val="HGPｺﾞｼｯｸM"/>
      <family val="3"/>
      <charset val="128"/>
    </font>
    <font>
      <sz val="16"/>
      <color theme="1"/>
      <name val="HGPｺﾞｼｯｸM"/>
      <family val="3"/>
      <charset val="128"/>
    </font>
    <font>
      <sz val="12"/>
      <color theme="1"/>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medium">
        <color indexed="64"/>
      </bottom>
      <diagonal/>
    </border>
    <border>
      <left/>
      <right/>
      <top/>
      <bottom style="dashed">
        <color indexed="64"/>
      </bottom>
      <diagonal/>
    </border>
    <border>
      <left style="thick">
        <color indexed="64"/>
      </left>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medium">
        <color indexed="64"/>
      </right>
      <top style="thick">
        <color indexed="64"/>
      </top>
      <bottom style="thin">
        <color auto="1"/>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51">
    <xf numFmtId="0" fontId="0" fillId="0" borderId="0" xfId="0">
      <alignment vertical="center"/>
    </xf>
    <xf numFmtId="0" fontId="22" fillId="0" borderId="0" xfId="0" applyFont="1" applyAlignment="1">
      <alignment vertical="center"/>
    </xf>
    <xf numFmtId="0" fontId="22" fillId="0" borderId="0" xfId="0" applyFont="1" applyAlignment="1">
      <alignment vertical="center" wrapText="1"/>
    </xf>
    <xf numFmtId="0" fontId="22" fillId="0" borderId="0" xfId="0" applyFont="1" applyAlignment="1">
      <alignment horizontal="center" vertical="center"/>
    </xf>
    <xf numFmtId="0" fontId="24" fillId="0" borderId="10" xfId="43" applyFont="1" applyBorder="1" applyAlignment="1">
      <alignment horizontal="center" vertical="center"/>
    </xf>
    <xf numFmtId="177" fontId="26" fillId="0" borderId="10" xfId="0" applyNumberFormat="1" applyFont="1" applyBorder="1" applyAlignment="1">
      <alignment horizontal="center" vertical="center"/>
    </xf>
    <xf numFmtId="176" fontId="23" fillId="0" borderId="10" xfId="0" applyNumberFormat="1" applyFont="1" applyFill="1" applyBorder="1" applyAlignment="1">
      <alignment horizontal="center" vertical="center" wrapText="1"/>
    </xf>
    <xf numFmtId="0" fontId="23" fillId="0" borderId="10" xfId="0" applyFont="1" applyBorder="1" applyAlignment="1">
      <alignment horizontal="center" vertical="center"/>
    </xf>
    <xf numFmtId="0" fontId="24" fillId="0" borderId="0" xfId="43" applyFont="1" applyBorder="1" applyAlignment="1">
      <alignment horizontal="center" vertical="center"/>
    </xf>
    <xf numFmtId="0" fontId="23" fillId="0" borderId="0" xfId="0" applyFont="1" applyBorder="1">
      <alignment vertical="center"/>
    </xf>
    <xf numFmtId="0" fontId="22" fillId="0" borderId="0" xfId="0" applyFont="1" applyBorder="1" applyAlignment="1">
      <alignment vertical="center" wrapText="1"/>
    </xf>
    <xf numFmtId="0" fontId="22" fillId="0" borderId="0" xfId="0" applyFont="1" applyFill="1" applyBorder="1" applyAlignment="1">
      <alignment vertical="center" wrapText="1"/>
    </xf>
    <xf numFmtId="0" fontId="22" fillId="0" borderId="0" xfId="0" applyFont="1" applyBorder="1" applyAlignment="1">
      <alignment vertical="center"/>
    </xf>
    <xf numFmtId="0" fontId="22" fillId="0" borderId="0" xfId="0" applyFont="1">
      <alignment vertical="center"/>
    </xf>
    <xf numFmtId="0" fontId="22" fillId="0" borderId="0" xfId="0" applyFont="1" applyBorder="1">
      <alignment vertical="center"/>
    </xf>
    <xf numFmtId="176" fontId="22" fillId="0" borderId="0" xfId="0" applyNumberFormat="1" applyFont="1" applyBorder="1" applyAlignment="1">
      <alignment vertical="center" wrapText="1"/>
    </xf>
    <xf numFmtId="0" fontId="24" fillId="0" borderId="0" xfId="0" applyFont="1">
      <alignment vertical="center"/>
    </xf>
    <xf numFmtId="56" fontId="22" fillId="0" borderId="0" xfId="0" applyNumberFormat="1" applyFont="1" applyAlignment="1">
      <alignment vertical="center" wrapText="1"/>
    </xf>
    <xf numFmtId="0" fontId="23" fillId="0" borderId="10" xfId="0" applyFont="1" applyBorder="1">
      <alignment vertical="center"/>
    </xf>
    <xf numFmtId="0" fontId="23" fillId="0" borderId="10" xfId="0" applyFont="1" applyBorder="1" applyAlignment="1">
      <alignment horizontal="center" vertical="center" wrapText="1"/>
    </xf>
    <xf numFmtId="0" fontId="23" fillId="0" borderId="10" xfId="0" applyFont="1" applyFill="1" applyBorder="1" applyAlignment="1">
      <alignment horizontal="center" vertical="center"/>
    </xf>
    <xf numFmtId="0" fontId="24" fillId="33" borderId="10" xfId="43" applyFont="1" applyFill="1" applyBorder="1" applyAlignment="1">
      <alignment horizontal="center"/>
    </xf>
    <xf numFmtId="0" fontId="25" fillId="33" borderId="10" xfId="43" applyFont="1" applyFill="1" applyBorder="1" applyAlignment="1">
      <alignment horizontal="center" vertical="center" wrapText="1"/>
    </xf>
    <xf numFmtId="0" fontId="25" fillId="33" borderId="10" xfId="43" applyFont="1" applyFill="1" applyBorder="1" applyAlignment="1">
      <alignment horizontal="center" vertical="center"/>
    </xf>
    <xf numFmtId="3" fontId="25" fillId="33" borderId="10" xfId="43" applyNumberFormat="1" applyFont="1" applyFill="1" applyBorder="1" applyAlignment="1">
      <alignment horizontal="center" vertical="center" wrapText="1"/>
    </xf>
    <xf numFmtId="3" fontId="25" fillId="33" borderId="10" xfId="43" applyNumberFormat="1" applyFont="1" applyFill="1" applyBorder="1" applyAlignment="1">
      <alignment horizontal="center" vertical="center"/>
    </xf>
    <xf numFmtId="176" fontId="23" fillId="0" borderId="0" xfId="0" applyNumberFormat="1" applyFont="1" applyFill="1" applyBorder="1" applyAlignment="1">
      <alignment horizontal="center" vertical="center" wrapText="1"/>
    </xf>
    <xf numFmtId="0" fontId="27" fillId="0" borderId="10" xfId="0" applyFont="1" applyFill="1" applyBorder="1" applyAlignment="1">
      <alignment horizontal="center" vertical="center"/>
    </xf>
    <xf numFmtId="0" fontId="24"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27" fillId="0" borderId="0" xfId="0" applyFont="1" applyFill="1" applyBorder="1" applyAlignment="1">
      <alignment horizontal="center" vertical="center"/>
    </xf>
    <xf numFmtId="177" fontId="26" fillId="0" borderId="0" xfId="0" applyNumberFormat="1" applyFont="1" applyBorder="1" applyAlignment="1">
      <alignment horizontal="center" vertical="center"/>
    </xf>
    <xf numFmtId="3" fontId="25" fillId="33" borderId="10" xfId="43" applyNumberFormat="1" applyFont="1" applyFill="1" applyBorder="1" applyAlignment="1" applyProtection="1">
      <alignment horizontal="center" vertical="center"/>
      <protection locked="0"/>
    </xf>
    <xf numFmtId="0" fontId="22" fillId="0" borderId="10" xfId="0" applyFont="1" applyBorder="1" applyAlignment="1">
      <alignment vertical="center"/>
    </xf>
    <xf numFmtId="0" fontId="22" fillId="34" borderId="46" xfId="0" applyFont="1" applyFill="1" applyBorder="1" applyAlignment="1">
      <alignment vertical="center" wrapText="1"/>
    </xf>
    <xf numFmtId="0" fontId="22" fillId="34" borderId="38" xfId="0" applyFont="1" applyFill="1" applyBorder="1" applyAlignment="1">
      <alignment vertical="center" wrapText="1"/>
    </xf>
    <xf numFmtId="0" fontId="22" fillId="34" borderId="39" xfId="0" applyFont="1" applyFill="1" applyBorder="1" applyAlignment="1">
      <alignment vertical="center" wrapText="1"/>
    </xf>
    <xf numFmtId="0" fontId="22" fillId="34" borderId="57" xfId="0" applyFont="1" applyFill="1" applyBorder="1" applyAlignment="1">
      <alignment vertical="center" wrapText="1"/>
    </xf>
    <xf numFmtId="0" fontId="22" fillId="0" borderId="0" xfId="0" applyFont="1" applyFill="1" applyBorder="1">
      <alignment vertical="center"/>
    </xf>
    <xf numFmtId="0" fontId="37" fillId="0" borderId="37" xfId="0" applyFont="1" applyBorder="1" applyAlignment="1" applyProtection="1">
      <alignment horizontal="center" vertical="center" wrapText="1"/>
      <protection locked="0"/>
    </xf>
    <xf numFmtId="49" fontId="37" fillId="0" borderId="36" xfId="0" applyNumberFormat="1" applyFont="1" applyBorder="1" applyAlignment="1" applyProtection="1">
      <alignment horizontal="center" vertical="center" wrapText="1"/>
      <protection locked="0"/>
    </xf>
    <xf numFmtId="49" fontId="37" fillId="0" borderId="37" xfId="0" applyNumberFormat="1" applyFont="1" applyBorder="1" applyAlignment="1" applyProtection="1">
      <alignment horizontal="center" vertical="center" wrapText="1"/>
      <protection locked="0"/>
    </xf>
    <xf numFmtId="0" fontId="22" fillId="0" borderId="10" xfId="0" applyFont="1" applyBorder="1" applyProtection="1">
      <alignment vertical="center"/>
      <protection locked="0"/>
    </xf>
    <xf numFmtId="0" fontId="22" fillId="0" borderId="0" xfId="0" applyFont="1" applyProtection="1">
      <alignment vertical="center"/>
      <protection locked="0"/>
    </xf>
    <xf numFmtId="0" fontId="24" fillId="0" borderId="10" xfId="0" applyFont="1" applyBorder="1" applyProtection="1">
      <alignment vertical="center"/>
      <protection locked="0"/>
    </xf>
    <xf numFmtId="0" fontId="24" fillId="0" borderId="0" xfId="0" applyFont="1" applyProtection="1">
      <alignment vertical="center"/>
      <protection locked="0"/>
    </xf>
    <xf numFmtId="0" fontId="32" fillId="35" borderId="45" xfId="0" applyFont="1" applyFill="1" applyBorder="1" applyAlignment="1">
      <alignment horizontal="center" vertical="center" wrapText="1"/>
    </xf>
    <xf numFmtId="0" fontId="32" fillId="35" borderId="46" xfId="0" applyFont="1" applyFill="1" applyBorder="1" applyAlignment="1">
      <alignment horizontal="center" vertical="center" wrapText="1"/>
    </xf>
    <xf numFmtId="0" fontId="32" fillId="35" borderId="49" xfId="0" applyFont="1" applyFill="1" applyBorder="1" applyAlignment="1">
      <alignment horizontal="center" vertical="center" wrapText="1"/>
    </xf>
    <xf numFmtId="0" fontId="32" fillId="35" borderId="47" xfId="0" applyFont="1" applyFill="1" applyBorder="1" applyAlignment="1">
      <alignment horizontal="center" vertical="center" wrapText="1"/>
    </xf>
    <xf numFmtId="0" fontId="32" fillId="35" borderId="48" xfId="0" applyFont="1" applyFill="1" applyBorder="1" applyAlignment="1">
      <alignment horizontal="center" vertical="center" wrapText="1"/>
    </xf>
    <xf numFmtId="0" fontId="32" fillId="35" borderId="50" xfId="0" applyFont="1" applyFill="1" applyBorder="1" applyAlignment="1">
      <alignment horizontal="center"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3" fillId="0" borderId="49"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Border="1" applyAlignment="1">
      <alignment horizontal="left" vertical="center" wrapText="1"/>
    </xf>
    <xf numFmtId="0" fontId="33" fillId="0" borderId="19" xfId="0" applyFont="1" applyBorder="1" applyAlignment="1">
      <alignment horizontal="left" vertical="center" wrapText="1"/>
    </xf>
    <xf numFmtId="0" fontId="33" fillId="0" borderId="47" xfId="0" applyFont="1" applyBorder="1" applyAlignment="1">
      <alignment horizontal="left" vertical="center" wrapText="1"/>
    </xf>
    <xf numFmtId="0" fontId="33" fillId="0" borderId="48" xfId="0" applyFont="1" applyBorder="1" applyAlignment="1">
      <alignment horizontal="left" vertical="center" wrapText="1"/>
    </xf>
    <xf numFmtId="0" fontId="33" fillId="0" borderId="50" xfId="0" applyFont="1" applyBorder="1" applyAlignment="1">
      <alignment horizontal="left"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50" xfId="0" applyFont="1" applyBorder="1" applyAlignment="1">
      <alignment horizontal="center" vertical="center" wrapText="1"/>
    </xf>
    <xf numFmtId="0" fontId="22" fillId="33" borderId="10" xfId="0" applyFont="1" applyFill="1" applyBorder="1" applyAlignment="1" applyProtection="1">
      <alignment horizontal="center" vertical="center" wrapText="1"/>
      <protection locked="0"/>
    </xf>
    <xf numFmtId="0" fontId="22" fillId="33" borderId="10" xfId="0" applyFont="1" applyFill="1" applyBorder="1" applyAlignment="1" applyProtection="1">
      <alignment horizontal="center" vertical="center"/>
      <protection locked="0"/>
    </xf>
    <xf numFmtId="0" fontId="22" fillId="33" borderId="10" xfId="0" applyFont="1" applyFill="1" applyBorder="1" applyAlignment="1">
      <alignment horizontal="center" vertical="center"/>
    </xf>
    <xf numFmtId="49" fontId="36" fillId="0" borderId="21"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49" fontId="36" fillId="0" borderId="23" xfId="0" applyNumberFormat="1" applyFont="1" applyBorder="1" applyAlignment="1" applyProtection="1">
      <alignment horizontal="center" vertical="center"/>
      <protection locked="0"/>
    </xf>
    <xf numFmtId="49" fontId="36" fillId="0" borderId="13"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24"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protection locked="0"/>
    </xf>
    <xf numFmtId="49" fontId="36" fillId="0" borderId="25" xfId="0" applyNumberFormat="1" applyFont="1" applyBorder="1" applyAlignment="1" applyProtection="1">
      <alignment horizontal="center" vertical="center"/>
      <protection locked="0"/>
    </xf>
    <xf numFmtId="49" fontId="36" fillId="0" borderId="26" xfId="0" applyNumberFormat="1" applyFont="1" applyBorder="1" applyAlignment="1" applyProtection="1">
      <alignment horizontal="center" vertical="center"/>
      <protection locked="0"/>
    </xf>
    <xf numFmtId="0" fontId="30" fillId="34" borderId="30" xfId="0" applyFont="1" applyFill="1" applyBorder="1" applyAlignment="1">
      <alignment horizontal="center" vertical="center" wrapText="1"/>
    </xf>
    <xf numFmtId="0" fontId="30" fillId="34" borderId="31" xfId="0" applyFont="1" applyFill="1" applyBorder="1" applyAlignment="1">
      <alignment horizontal="center" vertical="center" wrapText="1"/>
    </xf>
    <xf numFmtId="0" fontId="30" fillId="34" borderId="55" xfId="0" applyFont="1" applyFill="1" applyBorder="1" applyAlignment="1">
      <alignment horizontal="center" vertical="center" wrapText="1"/>
    </xf>
    <xf numFmtId="0" fontId="30" fillId="34" borderId="56" xfId="0" applyFont="1" applyFill="1" applyBorder="1" applyAlignment="1">
      <alignment horizontal="center" vertical="center" wrapText="1"/>
    </xf>
    <xf numFmtId="0" fontId="37" fillId="0" borderId="40"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30" fillId="34" borderId="52" xfId="0" applyFont="1" applyFill="1" applyBorder="1" applyAlignment="1">
      <alignment horizontal="center" vertical="center" wrapText="1"/>
    </xf>
    <xf numFmtId="0" fontId="30" fillId="34" borderId="53" xfId="0" applyFont="1" applyFill="1" applyBorder="1" applyAlignment="1">
      <alignment horizontal="center" vertical="center" wrapText="1"/>
    </xf>
    <xf numFmtId="0" fontId="30" fillId="34" borderId="17" xfId="0" applyFont="1" applyFill="1" applyBorder="1" applyAlignment="1">
      <alignment horizontal="center" vertical="center" wrapText="1"/>
    </xf>
    <xf numFmtId="0" fontId="30" fillId="34" borderId="24" xfId="0" applyFont="1" applyFill="1" applyBorder="1" applyAlignment="1">
      <alignment horizontal="center" vertical="center" wrapText="1"/>
    </xf>
    <xf numFmtId="0" fontId="30" fillId="34" borderId="18" xfId="0" applyFont="1" applyFill="1" applyBorder="1" applyAlignment="1">
      <alignment horizontal="center" vertical="center" wrapText="1"/>
    </xf>
    <xf numFmtId="0" fontId="30" fillId="34" borderId="26" xfId="0" applyFont="1" applyFill="1" applyBorder="1" applyAlignment="1">
      <alignment horizontal="center" vertical="center" wrapText="1"/>
    </xf>
    <xf numFmtId="0" fontId="36" fillId="0" borderId="52" xfId="0" applyFont="1" applyBorder="1" applyAlignment="1" applyProtection="1">
      <alignment horizontal="left" vertical="center" wrapText="1"/>
      <protection locked="0"/>
    </xf>
    <xf numFmtId="0" fontId="36" fillId="0" borderId="54" xfId="0" applyFont="1" applyBorder="1" applyAlignment="1" applyProtection="1">
      <alignment horizontal="left" vertical="center" wrapText="1"/>
      <protection locked="0"/>
    </xf>
    <xf numFmtId="0" fontId="36" fillId="0" borderId="53" xfId="0" applyFont="1" applyBorder="1" applyAlignment="1" applyProtection="1">
      <alignment horizontal="left" vertical="center" wrapText="1"/>
      <protection locked="0"/>
    </xf>
    <xf numFmtId="0" fontId="36" fillId="0" borderId="17"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18"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0" fontId="29" fillId="0" borderId="10" xfId="0" applyFont="1" applyBorder="1" applyAlignment="1" applyProtection="1">
      <alignment horizontal="center" vertical="center"/>
      <protection locked="0"/>
    </xf>
    <xf numFmtId="0" fontId="35" fillId="0" borderId="45"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50" xfId="0" applyFont="1" applyBorder="1" applyAlignment="1">
      <alignment horizontal="center" vertical="center" wrapText="1"/>
    </xf>
    <xf numFmtId="0" fontId="30" fillId="34" borderId="20" xfId="0" applyFont="1" applyFill="1" applyBorder="1" applyAlignment="1">
      <alignment horizontal="center" vertical="center" wrapText="1"/>
    </xf>
    <xf numFmtId="0" fontId="30" fillId="34" borderId="23" xfId="0" applyFont="1" applyFill="1" applyBorder="1" applyAlignment="1">
      <alignment horizontal="center" vertical="center" wrapText="1"/>
    </xf>
    <xf numFmtId="0" fontId="36" fillId="0" borderId="27"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29" xfId="0" applyFont="1" applyBorder="1" applyAlignment="1" applyProtection="1">
      <alignment horizontal="center" vertical="center" wrapText="1"/>
      <protection locked="0"/>
    </xf>
    <xf numFmtId="0" fontId="30" fillId="34" borderId="27" xfId="0" applyFont="1" applyFill="1" applyBorder="1" applyAlignment="1">
      <alignment horizontal="center" vertical="center"/>
    </xf>
    <xf numFmtId="0" fontId="30" fillId="34" borderId="28" xfId="0" applyFont="1" applyFill="1" applyBorder="1" applyAlignment="1">
      <alignment horizontal="center" vertical="center"/>
    </xf>
    <xf numFmtId="0" fontId="30" fillId="34" borderId="58" xfId="0" applyFont="1" applyFill="1" applyBorder="1" applyAlignment="1">
      <alignment horizontal="center" vertical="center"/>
    </xf>
    <xf numFmtId="0" fontId="36" fillId="0" borderId="20"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34"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59" xfId="0" applyFont="1" applyBorder="1" applyAlignment="1" applyProtection="1">
      <alignment horizontal="center" vertical="center"/>
      <protection locked="0"/>
    </xf>
    <xf numFmtId="0" fontId="30" fillId="34" borderId="61" xfId="0" applyFont="1" applyFill="1" applyBorder="1" applyAlignment="1">
      <alignment horizontal="center" vertical="center"/>
    </xf>
    <xf numFmtId="0" fontId="30" fillId="34" borderId="62" xfId="0" applyFont="1" applyFill="1" applyBorder="1" applyAlignment="1">
      <alignment horizontal="center" vertical="center"/>
    </xf>
    <xf numFmtId="0" fontId="30" fillId="34" borderId="63" xfId="0" applyFont="1" applyFill="1" applyBorder="1" applyAlignment="1">
      <alignment horizontal="center" vertical="center"/>
    </xf>
    <xf numFmtId="49" fontId="36" fillId="0" borderId="16" xfId="0" applyNumberFormat="1" applyFont="1" applyBorder="1" applyAlignment="1" applyProtection="1">
      <alignment horizontal="center" vertical="center"/>
      <protection locked="0"/>
    </xf>
    <xf numFmtId="49" fontId="36" fillId="0" borderId="12" xfId="0" applyNumberFormat="1" applyFont="1" applyBorder="1" applyAlignment="1" applyProtection="1">
      <alignment horizontal="center" vertical="center"/>
      <protection locked="0"/>
    </xf>
    <xf numFmtId="49" fontId="36" fillId="0" borderId="60" xfId="0" applyNumberFormat="1" applyFont="1" applyBorder="1" applyAlignment="1" applyProtection="1">
      <alignment horizontal="center" vertical="center"/>
      <protection locked="0"/>
    </xf>
    <xf numFmtId="49" fontId="36" fillId="0" borderId="17"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14" xfId="0" applyNumberFormat="1" applyFont="1" applyBorder="1" applyAlignment="1" applyProtection="1">
      <alignment horizontal="center" vertical="center"/>
      <protection locked="0"/>
    </xf>
    <xf numFmtId="49" fontId="36" fillId="0" borderId="51" xfId="0" applyNumberFormat="1" applyFont="1" applyBorder="1" applyAlignment="1" applyProtection="1">
      <alignment horizontal="center" vertical="center"/>
      <protection locked="0"/>
    </xf>
    <xf numFmtId="0" fontId="22" fillId="34" borderId="47" xfId="0" applyFont="1" applyFill="1" applyBorder="1" applyAlignment="1">
      <alignment horizontal="center" vertical="center"/>
    </xf>
    <xf numFmtId="0" fontId="22" fillId="34" borderId="48" xfId="0" applyFont="1" applyFill="1" applyBorder="1" applyAlignment="1">
      <alignment horizontal="center" vertical="center"/>
    </xf>
    <xf numFmtId="0" fontId="22" fillId="34" borderId="50" xfId="0" applyFont="1" applyFill="1" applyBorder="1" applyAlignment="1">
      <alignment horizontal="center" vertical="center"/>
    </xf>
    <xf numFmtId="0" fontId="36" fillId="0" borderId="41" xfId="0" applyFont="1" applyBorder="1" applyAlignment="1" applyProtection="1">
      <alignment horizontal="center" vertical="center" wrapText="1"/>
      <protection locked="0"/>
    </xf>
    <xf numFmtId="0" fontId="36" fillId="0" borderId="42" xfId="0" applyFont="1" applyBorder="1" applyAlignment="1" applyProtection="1">
      <alignment horizontal="center" vertical="center" wrapText="1"/>
      <protection locked="0"/>
    </xf>
    <xf numFmtId="0" fontId="36" fillId="0" borderId="43" xfId="0" applyFont="1" applyBorder="1" applyAlignment="1" applyProtection="1">
      <alignment horizontal="center" vertical="center" wrapText="1"/>
      <protection locked="0"/>
    </xf>
    <xf numFmtId="0" fontId="31" fillId="34" borderId="44" xfId="0" applyFont="1" applyFill="1" applyBorder="1" applyAlignment="1">
      <alignment horizontal="center" vertical="center"/>
    </xf>
    <xf numFmtId="0" fontId="31" fillId="34" borderId="32" xfId="0" applyFont="1" applyFill="1" applyBorder="1" applyAlignment="1">
      <alignment horizontal="center" vertical="center"/>
    </xf>
    <xf numFmtId="0" fontId="31" fillId="34" borderId="33"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15239</xdr:colOff>
      <xdr:row>48</xdr:row>
      <xdr:rowOff>17145</xdr:rowOff>
    </xdr:from>
    <xdr:to>
      <xdr:col>3</xdr:col>
      <xdr:colOff>1590179</xdr:colOff>
      <xdr:row>49</xdr:row>
      <xdr:rowOff>150645</xdr:rowOff>
    </xdr:to>
    <xdr:sp macro="" textlink="">
      <xdr:nvSpPr>
        <xdr:cNvPr id="5" name="テキスト ボックス 4"/>
        <xdr:cNvSpPr txBox="1"/>
      </xdr:nvSpPr>
      <xdr:spPr>
        <a:xfrm>
          <a:off x="320039" y="1282065"/>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rPr>
            <a:t>　　教職課程　　教科書</a:t>
          </a:r>
        </a:p>
      </xdr:txBody>
    </xdr:sp>
    <xdr:clientData/>
  </xdr:twoCellAnchor>
  <xdr:twoCellAnchor>
    <xdr:from>
      <xdr:col>1</xdr:col>
      <xdr:colOff>13335</xdr:colOff>
      <xdr:row>58</xdr:row>
      <xdr:rowOff>5715</xdr:rowOff>
    </xdr:from>
    <xdr:to>
      <xdr:col>3</xdr:col>
      <xdr:colOff>1588275</xdr:colOff>
      <xdr:row>59</xdr:row>
      <xdr:rowOff>139215</xdr:rowOff>
    </xdr:to>
    <xdr:sp macro="" textlink="">
      <xdr:nvSpPr>
        <xdr:cNvPr id="14" name="テキスト ボックス 13"/>
        <xdr:cNvSpPr txBox="1"/>
      </xdr:nvSpPr>
      <xdr:spPr>
        <a:xfrm>
          <a:off x="318135" y="3107055"/>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農食環境学群</a:t>
          </a:r>
          <a:r>
            <a:rPr kumimoji="1" lang="ja-JP" altLang="en-US" sz="1600" b="1" i="1">
              <a:solidFill>
                <a:schemeClr val="bg1"/>
              </a:solidFill>
            </a:rPr>
            <a:t>　　教科書</a:t>
          </a:r>
          <a:endParaRPr kumimoji="1" lang="en-US" altLang="ja-JP" sz="1600" b="1" i="1">
            <a:solidFill>
              <a:schemeClr val="bg1"/>
            </a:solidFill>
          </a:endParaRPr>
        </a:p>
        <a:p>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20954</xdr:colOff>
      <xdr:row>65</xdr:row>
      <xdr:rowOff>0</xdr:rowOff>
    </xdr:from>
    <xdr:to>
      <xdr:col>3</xdr:col>
      <xdr:colOff>1595894</xdr:colOff>
      <xdr:row>66</xdr:row>
      <xdr:rowOff>129690</xdr:rowOff>
    </xdr:to>
    <xdr:sp macro="" textlink="">
      <xdr:nvSpPr>
        <xdr:cNvPr id="15" name="テキスト ボックス 14"/>
        <xdr:cNvSpPr txBox="1"/>
      </xdr:nvSpPr>
      <xdr:spPr>
        <a:xfrm>
          <a:off x="325754" y="814197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a:t>
          </a:r>
          <a:r>
            <a:rPr kumimoji="1" lang="ja-JP" altLang="en-US" sz="1600" b="1" i="1">
              <a:solidFill>
                <a:schemeClr val="bg1"/>
              </a:solidFill>
            </a:rPr>
            <a:t>食と健康学類　　教科書</a:t>
          </a:r>
          <a:endParaRPr kumimoji="1" lang="en-US" altLang="ja-JP" sz="1600" b="1" i="1">
            <a:solidFill>
              <a:schemeClr val="bg1"/>
            </a:solidFill>
          </a:endParaRPr>
        </a:p>
        <a:p>
          <a:endParaRPr kumimoji="1" lang="ja-JP" altLang="en-US" sz="1600" b="1" i="1">
            <a:solidFill>
              <a:schemeClr val="bg1"/>
            </a:solidFill>
          </a:endParaRPr>
        </a:p>
      </xdr:txBody>
    </xdr:sp>
    <xdr:clientData/>
  </xdr:twoCellAnchor>
  <xdr:twoCellAnchor>
    <xdr:from>
      <xdr:col>1</xdr:col>
      <xdr:colOff>17145</xdr:colOff>
      <xdr:row>69</xdr:row>
      <xdr:rowOff>186690</xdr:rowOff>
    </xdr:from>
    <xdr:to>
      <xdr:col>3</xdr:col>
      <xdr:colOff>2672085</xdr:colOff>
      <xdr:row>71</xdr:row>
      <xdr:rowOff>129690</xdr:rowOff>
    </xdr:to>
    <xdr:sp macro="" textlink="">
      <xdr:nvSpPr>
        <xdr:cNvPr id="16" name="テキスト ボックス 15"/>
        <xdr:cNvSpPr txBox="1"/>
      </xdr:nvSpPr>
      <xdr:spPr>
        <a:xfrm>
          <a:off x="321945" y="9810750"/>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食と健康学類　　管理栄養士コース　　教科書</a:t>
          </a:r>
          <a:endParaRPr kumimoji="1" lang="ja-JP" altLang="en-US" sz="1600" b="1" i="1">
            <a:solidFill>
              <a:schemeClr val="bg1"/>
            </a:solidFill>
          </a:endParaRPr>
        </a:p>
      </xdr:txBody>
    </xdr:sp>
    <xdr:clientData/>
  </xdr:twoCellAnchor>
  <xdr:twoCellAnchor>
    <xdr:from>
      <xdr:col>1</xdr:col>
      <xdr:colOff>15240</xdr:colOff>
      <xdr:row>82</xdr:row>
      <xdr:rowOff>15240</xdr:rowOff>
    </xdr:from>
    <xdr:to>
      <xdr:col>3</xdr:col>
      <xdr:colOff>1590180</xdr:colOff>
      <xdr:row>83</xdr:row>
      <xdr:rowOff>148740</xdr:rowOff>
    </xdr:to>
    <xdr:sp macro="" textlink="">
      <xdr:nvSpPr>
        <xdr:cNvPr id="11" name="テキスト ボックス 10"/>
        <xdr:cNvSpPr txBox="1"/>
      </xdr:nvSpPr>
      <xdr:spPr>
        <a:xfrm>
          <a:off x="320040" y="114833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教科書</a:t>
          </a:r>
          <a:endParaRPr kumimoji="1" lang="ja-JP" altLang="en-US" sz="1600" b="1" i="1">
            <a:solidFill>
              <a:schemeClr val="bg1"/>
            </a:solidFill>
          </a:endParaRPr>
        </a:p>
      </xdr:txBody>
    </xdr:sp>
    <xdr:clientData/>
  </xdr:twoCellAnchor>
  <xdr:twoCellAnchor>
    <xdr:from>
      <xdr:col>1</xdr:col>
      <xdr:colOff>15240</xdr:colOff>
      <xdr:row>95</xdr:row>
      <xdr:rowOff>0</xdr:rowOff>
    </xdr:from>
    <xdr:to>
      <xdr:col>3</xdr:col>
      <xdr:colOff>1590180</xdr:colOff>
      <xdr:row>96</xdr:row>
      <xdr:rowOff>133500</xdr:rowOff>
    </xdr:to>
    <xdr:sp macro="" textlink="">
      <xdr:nvSpPr>
        <xdr:cNvPr id="12" name="テキスト ボックス 11"/>
        <xdr:cNvSpPr txBox="1"/>
      </xdr:nvSpPr>
      <xdr:spPr>
        <a:xfrm>
          <a:off x="320040" y="1411224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参考書</a:t>
          </a:r>
          <a:endParaRPr kumimoji="1" lang="ja-JP" altLang="en-US" sz="1600" b="1" i="1">
            <a:solidFill>
              <a:schemeClr val="bg1"/>
            </a:solidFill>
          </a:endParaRPr>
        </a:p>
      </xdr:txBody>
    </xdr:sp>
    <xdr:clientData/>
  </xdr:twoCellAnchor>
  <xdr:twoCellAnchor>
    <xdr:from>
      <xdr:col>1</xdr:col>
      <xdr:colOff>22860</xdr:colOff>
      <xdr:row>101</xdr:row>
      <xdr:rowOff>0</xdr:rowOff>
    </xdr:from>
    <xdr:to>
      <xdr:col>3</xdr:col>
      <xdr:colOff>1597800</xdr:colOff>
      <xdr:row>102</xdr:row>
      <xdr:rowOff>133500</xdr:rowOff>
    </xdr:to>
    <xdr:sp macro="" textlink="">
      <xdr:nvSpPr>
        <xdr:cNvPr id="13" name="テキスト ボックス 12"/>
        <xdr:cNvSpPr txBox="1"/>
      </xdr:nvSpPr>
      <xdr:spPr>
        <a:xfrm>
          <a:off x="327660" y="1556766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獣医保健看護学類　　教科書</a:t>
          </a:r>
          <a:endParaRPr kumimoji="1" lang="ja-JP" altLang="en-US" sz="1600" b="1" i="1">
            <a:solidFill>
              <a:schemeClr val="bg1"/>
            </a:solidFill>
          </a:endParaRPr>
        </a:p>
      </xdr:txBody>
    </xdr:sp>
    <xdr:clientData/>
  </xdr:twoCellAnchor>
  <xdr:twoCellAnchor>
    <xdr:from>
      <xdr:col>1</xdr:col>
      <xdr:colOff>15240</xdr:colOff>
      <xdr:row>108</xdr:row>
      <xdr:rowOff>7620</xdr:rowOff>
    </xdr:from>
    <xdr:to>
      <xdr:col>3</xdr:col>
      <xdr:colOff>1590180</xdr:colOff>
      <xdr:row>109</xdr:row>
      <xdr:rowOff>141120</xdr:rowOff>
    </xdr:to>
    <xdr:sp macro="" textlink="">
      <xdr:nvSpPr>
        <xdr:cNvPr id="19" name="テキスト ボックス 18"/>
        <xdr:cNvSpPr txBox="1"/>
      </xdr:nvSpPr>
      <xdr:spPr>
        <a:xfrm>
          <a:off x="320040" y="1759458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獣医保健看護学類　　参考書</a:t>
          </a:r>
          <a:endParaRPr kumimoji="1" lang="ja-JP" altLang="en-US" sz="1600" b="1" i="1">
            <a:solidFill>
              <a:schemeClr val="bg1"/>
            </a:solidFill>
          </a:endParaRPr>
        </a:p>
      </xdr:txBody>
    </xdr:sp>
    <xdr:clientData/>
  </xdr:twoCellAnchor>
  <xdr:twoCellAnchor>
    <xdr:from>
      <xdr:col>1</xdr:col>
      <xdr:colOff>0</xdr:colOff>
      <xdr:row>77</xdr:row>
      <xdr:rowOff>0</xdr:rowOff>
    </xdr:from>
    <xdr:to>
      <xdr:col>3</xdr:col>
      <xdr:colOff>2654940</xdr:colOff>
      <xdr:row>78</xdr:row>
      <xdr:rowOff>125880</xdr:rowOff>
    </xdr:to>
    <xdr:sp macro="" textlink="">
      <xdr:nvSpPr>
        <xdr:cNvPr id="17" name="テキスト ボックス 16"/>
        <xdr:cNvSpPr txBox="1"/>
      </xdr:nvSpPr>
      <xdr:spPr>
        <a:xfrm>
          <a:off x="304800" y="8016240"/>
          <a:ext cx="504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3</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食と健康学類　　管理栄養士コース　　参考書</a:t>
          </a:r>
          <a:endParaRPr kumimoji="1" lang="ja-JP" altLang="en-US" sz="1600" b="1" i="1">
            <a:solidFill>
              <a:schemeClr val="bg1"/>
            </a:solidFill>
          </a:endParaRPr>
        </a:p>
      </xdr:txBody>
    </xdr:sp>
    <xdr:clientData/>
  </xdr:twoCellAnchor>
  <xdr:twoCellAnchor>
    <xdr:from>
      <xdr:col>3</xdr:col>
      <xdr:colOff>4747260</xdr:colOff>
      <xdr:row>45</xdr:row>
      <xdr:rowOff>45720</xdr:rowOff>
    </xdr:from>
    <xdr:to>
      <xdr:col>5</xdr:col>
      <xdr:colOff>876300</xdr:colOff>
      <xdr:row>48</xdr:row>
      <xdr:rowOff>86868</xdr:rowOff>
    </xdr:to>
    <xdr:sp macro="" textlink="">
      <xdr:nvSpPr>
        <xdr:cNvPr id="18" name="四角形吹き出し 17"/>
        <xdr:cNvSpPr/>
      </xdr:nvSpPr>
      <xdr:spPr>
        <a:xfrm>
          <a:off x="7559040" y="8183880"/>
          <a:ext cx="2971800" cy="61264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7"/>
  <sheetViews>
    <sheetView tabSelected="1" zoomScaleNormal="100" workbookViewId="0">
      <selection activeCell="I115" sqref="I115"/>
    </sheetView>
  </sheetViews>
  <sheetFormatPr defaultColWidth="9" defaultRowHeight="13.2" x14ac:dyDescent="0.2"/>
  <cols>
    <col min="1" max="1" width="4.44140625" style="13" customWidth="1"/>
    <col min="2" max="2" width="17.77734375" style="1" customWidth="1"/>
    <col min="3" max="3" width="18.77734375" style="2" customWidth="1"/>
    <col min="4" max="4" width="78.77734375" style="2" customWidth="1"/>
    <col min="5" max="5" width="21" style="2" customWidth="1"/>
    <col min="6" max="6" width="13.21875" style="13" customWidth="1"/>
    <col min="7" max="7" width="10.33203125" style="13" customWidth="1"/>
    <col min="8" max="8" width="10.33203125" style="13" hidden="1" customWidth="1"/>
    <col min="9" max="9" width="9" style="13"/>
    <col min="10" max="10" width="15.77734375" style="13" customWidth="1"/>
    <col min="11" max="16384" width="9" style="13"/>
  </cols>
  <sheetData>
    <row r="1" spans="2:10" s="39" customFormat="1" ht="15" customHeight="1" thickTop="1" x14ac:dyDescent="0.2">
      <c r="B1" s="106" t="s">
        <v>102</v>
      </c>
      <c r="C1" s="107"/>
      <c r="D1" s="107"/>
      <c r="E1" s="107"/>
      <c r="F1" s="107"/>
      <c r="G1" s="107"/>
      <c r="H1" s="107"/>
      <c r="I1" s="107"/>
      <c r="J1" s="108"/>
    </row>
    <row r="2" spans="2:10" s="39" customFormat="1" ht="15" customHeight="1" x14ac:dyDescent="0.2">
      <c r="B2" s="109"/>
      <c r="C2" s="110"/>
      <c r="D2" s="110"/>
      <c r="E2" s="110"/>
      <c r="F2" s="110"/>
      <c r="G2" s="110"/>
      <c r="H2" s="110"/>
      <c r="I2" s="110"/>
      <c r="J2" s="111"/>
    </row>
    <row r="3" spans="2:10" s="39" customFormat="1" ht="15" customHeight="1" x14ac:dyDescent="0.2">
      <c r="B3" s="109"/>
      <c r="C3" s="110"/>
      <c r="D3" s="110"/>
      <c r="E3" s="110"/>
      <c r="F3" s="110"/>
      <c r="G3" s="110"/>
      <c r="H3" s="110"/>
      <c r="I3" s="110"/>
      <c r="J3" s="111"/>
    </row>
    <row r="4" spans="2:10" s="39" customFormat="1" ht="15" customHeight="1" x14ac:dyDescent="0.2">
      <c r="B4" s="109"/>
      <c r="C4" s="110"/>
      <c r="D4" s="110"/>
      <c r="E4" s="110"/>
      <c r="F4" s="110"/>
      <c r="G4" s="110"/>
      <c r="H4" s="110"/>
      <c r="I4" s="110"/>
      <c r="J4" s="111"/>
    </row>
    <row r="5" spans="2:10" s="39" customFormat="1" ht="15" customHeight="1" thickBot="1" x14ac:dyDescent="0.25">
      <c r="B5" s="112"/>
      <c r="C5" s="113"/>
      <c r="D5" s="113"/>
      <c r="E5" s="113"/>
      <c r="F5" s="113"/>
      <c r="G5" s="113"/>
      <c r="H5" s="113"/>
      <c r="I5" s="113"/>
      <c r="J5" s="114"/>
    </row>
    <row r="6" spans="2:10" s="1" customFormat="1" ht="13.2" customHeight="1" thickTop="1" x14ac:dyDescent="0.2">
      <c r="B6" s="47" t="s">
        <v>109</v>
      </c>
      <c r="C6" s="48"/>
      <c r="D6" s="48"/>
      <c r="E6" s="48"/>
      <c r="F6" s="48"/>
      <c r="G6" s="48"/>
      <c r="H6" s="48"/>
      <c r="I6" s="48"/>
      <c r="J6" s="49"/>
    </row>
    <row r="7" spans="2:10" s="1" customFormat="1" ht="13.2" customHeight="1" thickBot="1" x14ac:dyDescent="0.25">
      <c r="B7" s="50"/>
      <c r="C7" s="51"/>
      <c r="D7" s="51"/>
      <c r="E7" s="51"/>
      <c r="F7" s="51"/>
      <c r="G7" s="51"/>
      <c r="H7" s="51"/>
      <c r="I7" s="51"/>
      <c r="J7" s="52"/>
    </row>
    <row r="8" spans="2:10" s="1" customFormat="1" ht="13.2" customHeight="1" thickTop="1" x14ac:dyDescent="0.2">
      <c r="B8" s="53" t="s">
        <v>103</v>
      </c>
      <c r="C8" s="54"/>
      <c r="D8" s="54"/>
      <c r="E8" s="54"/>
      <c r="F8" s="54"/>
      <c r="G8" s="54"/>
      <c r="H8" s="54"/>
      <c r="I8" s="54"/>
      <c r="J8" s="55"/>
    </row>
    <row r="9" spans="2:10" s="1" customFormat="1" ht="13.2" customHeight="1" x14ac:dyDescent="0.2">
      <c r="B9" s="56"/>
      <c r="C9" s="57"/>
      <c r="D9" s="57"/>
      <c r="E9" s="57"/>
      <c r="F9" s="57"/>
      <c r="G9" s="57"/>
      <c r="H9" s="57"/>
      <c r="I9" s="57"/>
      <c r="J9" s="58"/>
    </row>
    <row r="10" spans="2:10" s="1" customFormat="1" ht="13.2" customHeight="1" x14ac:dyDescent="0.2">
      <c r="B10" s="56"/>
      <c r="C10" s="57"/>
      <c r="D10" s="57"/>
      <c r="E10" s="57"/>
      <c r="F10" s="57"/>
      <c r="G10" s="57"/>
      <c r="H10" s="57"/>
      <c r="I10" s="57"/>
      <c r="J10" s="58"/>
    </row>
    <row r="11" spans="2:10" s="1" customFormat="1" ht="13.2" customHeight="1" x14ac:dyDescent="0.2">
      <c r="B11" s="56"/>
      <c r="C11" s="57"/>
      <c r="D11" s="57"/>
      <c r="E11" s="57"/>
      <c r="F11" s="57"/>
      <c r="G11" s="57"/>
      <c r="H11" s="57"/>
      <c r="I11" s="57"/>
      <c r="J11" s="58"/>
    </row>
    <row r="12" spans="2:10" s="1" customFormat="1" ht="13.2" customHeight="1" x14ac:dyDescent="0.2">
      <c r="B12" s="56"/>
      <c r="C12" s="57"/>
      <c r="D12" s="57"/>
      <c r="E12" s="57"/>
      <c r="F12" s="57"/>
      <c r="G12" s="57"/>
      <c r="H12" s="57"/>
      <c r="I12" s="57"/>
      <c r="J12" s="58"/>
    </row>
    <row r="13" spans="2:10" s="1" customFormat="1" ht="13.2" customHeight="1" x14ac:dyDescent="0.2">
      <c r="B13" s="56"/>
      <c r="C13" s="57"/>
      <c r="D13" s="57"/>
      <c r="E13" s="57"/>
      <c r="F13" s="57"/>
      <c r="G13" s="57"/>
      <c r="H13" s="57"/>
      <c r="I13" s="57"/>
      <c r="J13" s="58"/>
    </row>
    <row r="14" spans="2:10" s="1" customFormat="1" ht="13.2" customHeight="1" x14ac:dyDescent="0.2">
      <c r="B14" s="56"/>
      <c r="C14" s="57"/>
      <c r="D14" s="57"/>
      <c r="E14" s="57"/>
      <c r="F14" s="57"/>
      <c r="G14" s="57"/>
      <c r="H14" s="57"/>
      <c r="I14" s="57"/>
      <c r="J14" s="58"/>
    </row>
    <row r="15" spans="2:10" s="1" customFormat="1" ht="13.2" customHeight="1" x14ac:dyDescent="0.2">
      <c r="B15" s="56"/>
      <c r="C15" s="57"/>
      <c r="D15" s="57"/>
      <c r="E15" s="57"/>
      <c r="F15" s="57"/>
      <c r="G15" s="57"/>
      <c r="H15" s="57"/>
      <c r="I15" s="57"/>
      <c r="J15" s="58"/>
    </row>
    <row r="16" spans="2:10" s="1" customFormat="1" ht="13.2" customHeight="1" x14ac:dyDescent="0.2">
      <c r="B16" s="56"/>
      <c r="C16" s="57"/>
      <c r="D16" s="57"/>
      <c r="E16" s="57"/>
      <c r="F16" s="57"/>
      <c r="G16" s="57"/>
      <c r="H16" s="57"/>
      <c r="I16" s="57"/>
      <c r="J16" s="58"/>
    </row>
    <row r="17" spans="2:10" s="1" customFormat="1" ht="13.2" customHeight="1" x14ac:dyDescent="0.2">
      <c r="B17" s="56"/>
      <c r="C17" s="57"/>
      <c r="D17" s="57"/>
      <c r="E17" s="57"/>
      <c r="F17" s="57"/>
      <c r="G17" s="57"/>
      <c r="H17" s="57"/>
      <c r="I17" s="57"/>
      <c r="J17" s="58"/>
    </row>
    <row r="18" spans="2:10" s="1" customFormat="1" ht="13.2" customHeight="1" x14ac:dyDescent="0.2">
      <c r="B18" s="56"/>
      <c r="C18" s="57"/>
      <c r="D18" s="57"/>
      <c r="E18" s="57"/>
      <c r="F18" s="57"/>
      <c r="G18" s="57"/>
      <c r="H18" s="57"/>
      <c r="I18" s="57"/>
      <c r="J18" s="58"/>
    </row>
    <row r="19" spans="2:10" s="1" customFormat="1" ht="13.2" customHeight="1" x14ac:dyDescent="0.2">
      <c r="B19" s="56"/>
      <c r="C19" s="57"/>
      <c r="D19" s="57"/>
      <c r="E19" s="57"/>
      <c r="F19" s="57"/>
      <c r="G19" s="57"/>
      <c r="H19" s="57"/>
      <c r="I19" s="57"/>
      <c r="J19" s="58"/>
    </row>
    <row r="20" spans="2:10" s="1" customFormat="1" ht="13.2" customHeight="1" x14ac:dyDescent="0.2">
      <c r="B20" s="56"/>
      <c r="C20" s="57"/>
      <c r="D20" s="57"/>
      <c r="E20" s="57"/>
      <c r="F20" s="57"/>
      <c r="G20" s="57"/>
      <c r="H20" s="57"/>
      <c r="I20" s="57"/>
      <c r="J20" s="58"/>
    </row>
    <row r="21" spans="2:10" s="1" customFormat="1" ht="13.2" customHeight="1" thickBot="1" x14ac:dyDescent="0.25">
      <c r="B21" s="59"/>
      <c r="C21" s="60"/>
      <c r="D21" s="60"/>
      <c r="E21" s="60"/>
      <c r="F21" s="60"/>
      <c r="G21" s="60"/>
      <c r="H21" s="60"/>
      <c r="I21" s="60"/>
      <c r="J21" s="61"/>
    </row>
    <row r="22" spans="2:10" s="1" customFormat="1" ht="13.2" customHeight="1" thickTop="1" x14ac:dyDescent="0.2">
      <c r="B22" s="62" t="s">
        <v>104</v>
      </c>
      <c r="C22" s="63"/>
      <c r="D22" s="63"/>
      <c r="E22" s="63"/>
      <c r="F22" s="63"/>
      <c r="G22" s="63"/>
      <c r="H22" s="63"/>
      <c r="I22" s="63"/>
      <c r="J22" s="64"/>
    </row>
    <row r="23" spans="2:10" s="1" customFormat="1" ht="13.2" customHeight="1" x14ac:dyDescent="0.2">
      <c r="B23" s="65"/>
      <c r="C23" s="66"/>
      <c r="D23" s="66"/>
      <c r="E23" s="66"/>
      <c r="F23" s="66"/>
      <c r="G23" s="66"/>
      <c r="H23" s="66"/>
      <c r="I23" s="66"/>
      <c r="J23" s="67"/>
    </row>
    <row r="24" spans="2:10" s="1" customFormat="1" ht="13.2" customHeight="1" thickBot="1" x14ac:dyDescent="0.25">
      <c r="B24" s="68"/>
      <c r="C24" s="69"/>
      <c r="D24" s="69"/>
      <c r="E24" s="69"/>
      <c r="F24" s="69"/>
      <c r="G24" s="69"/>
      <c r="H24" s="69"/>
      <c r="I24" s="69"/>
      <c r="J24" s="70"/>
    </row>
    <row r="25" spans="2:10" s="39" customFormat="1" ht="15" customHeight="1" thickTop="1" x14ac:dyDescent="0.2">
      <c r="B25" s="115" t="s">
        <v>100</v>
      </c>
      <c r="C25" s="116"/>
      <c r="D25" s="117"/>
      <c r="E25" s="120" t="s">
        <v>92</v>
      </c>
      <c r="F25" s="123"/>
      <c r="G25" s="124"/>
      <c r="H25" s="124"/>
      <c r="I25" s="124"/>
      <c r="J25" s="125"/>
    </row>
    <row r="26" spans="2:10" s="39" customFormat="1" ht="15" customHeight="1" x14ac:dyDescent="0.2">
      <c r="B26" s="92"/>
      <c r="C26" s="93"/>
      <c r="D26" s="118"/>
      <c r="E26" s="121"/>
      <c r="F26" s="126"/>
      <c r="G26" s="127"/>
      <c r="H26" s="127"/>
      <c r="I26" s="127"/>
      <c r="J26" s="128"/>
    </row>
    <row r="27" spans="2:10" s="39" customFormat="1" ht="15" customHeight="1" thickBot="1" x14ac:dyDescent="0.25">
      <c r="B27" s="94"/>
      <c r="C27" s="95"/>
      <c r="D27" s="119"/>
      <c r="E27" s="122"/>
      <c r="F27" s="129"/>
      <c r="G27" s="130"/>
      <c r="H27" s="130"/>
      <c r="I27" s="130"/>
      <c r="J27" s="131"/>
    </row>
    <row r="28" spans="2:10" s="39" customFormat="1" ht="15" customHeight="1" thickTop="1" x14ac:dyDescent="0.2">
      <c r="B28" s="115" t="s">
        <v>105</v>
      </c>
      <c r="C28" s="116"/>
      <c r="D28" s="117"/>
      <c r="E28" s="132" t="s">
        <v>94</v>
      </c>
      <c r="F28" s="135"/>
      <c r="G28" s="136"/>
      <c r="H28" s="136"/>
      <c r="I28" s="136"/>
      <c r="J28" s="137"/>
    </row>
    <row r="29" spans="2:10" s="39" customFormat="1" ht="15" customHeight="1" x14ac:dyDescent="0.2">
      <c r="B29" s="92"/>
      <c r="C29" s="93"/>
      <c r="D29" s="118"/>
      <c r="E29" s="133"/>
      <c r="F29" s="138"/>
      <c r="G29" s="78"/>
      <c r="H29" s="78"/>
      <c r="I29" s="78"/>
      <c r="J29" s="79"/>
    </row>
    <row r="30" spans="2:10" s="39" customFormat="1" ht="15" customHeight="1" thickBot="1" x14ac:dyDescent="0.25">
      <c r="B30" s="94"/>
      <c r="C30" s="95"/>
      <c r="D30" s="119"/>
      <c r="E30" s="134"/>
      <c r="F30" s="139"/>
      <c r="G30" s="140"/>
      <c r="H30" s="140"/>
      <c r="I30" s="140"/>
      <c r="J30" s="141"/>
    </row>
    <row r="31" spans="2:10" s="39" customFormat="1" ht="15" customHeight="1" thickTop="1" thickBot="1" x14ac:dyDescent="0.25">
      <c r="B31" s="83" t="s">
        <v>106</v>
      </c>
      <c r="C31" s="84"/>
      <c r="D31" s="40"/>
      <c r="E31" s="142"/>
      <c r="F31" s="143"/>
      <c r="G31" s="143"/>
      <c r="H31" s="143"/>
      <c r="I31" s="143"/>
      <c r="J31" s="144"/>
    </row>
    <row r="32" spans="2:10" s="39" customFormat="1" ht="15" customHeight="1" thickTop="1" x14ac:dyDescent="0.2">
      <c r="B32" s="90" t="s">
        <v>93</v>
      </c>
      <c r="C32" s="91"/>
      <c r="D32" s="145"/>
      <c r="E32" s="148" t="s">
        <v>107</v>
      </c>
      <c r="F32" s="74"/>
      <c r="G32" s="75"/>
      <c r="H32" s="75"/>
      <c r="I32" s="75"/>
      <c r="J32" s="76"/>
    </row>
    <row r="33" spans="2:10" s="39" customFormat="1" ht="15" customHeight="1" x14ac:dyDescent="0.2">
      <c r="B33" s="92"/>
      <c r="C33" s="93"/>
      <c r="D33" s="146"/>
      <c r="E33" s="149"/>
      <c r="F33" s="77"/>
      <c r="G33" s="78"/>
      <c r="H33" s="78"/>
      <c r="I33" s="78"/>
      <c r="J33" s="79"/>
    </row>
    <row r="34" spans="2:10" s="39" customFormat="1" ht="15" customHeight="1" thickBot="1" x14ac:dyDescent="0.25">
      <c r="B34" s="94"/>
      <c r="C34" s="95"/>
      <c r="D34" s="147"/>
      <c r="E34" s="150"/>
      <c r="F34" s="80"/>
      <c r="G34" s="81"/>
      <c r="H34" s="81"/>
      <c r="I34" s="81"/>
      <c r="J34" s="82"/>
    </row>
    <row r="35" spans="2:10" s="39" customFormat="1" ht="15" customHeight="1" thickTop="1" thickBot="1" x14ac:dyDescent="0.25">
      <c r="B35" s="83" t="s">
        <v>101</v>
      </c>
      <c r="C35" s="84"/>
      <c r="D35" s="41"/>
      <c r="E35" s="36"/>
      <c r="F35" s="37"/>
      <c r="G35" s="37"/>
      <c r="H35" s="35"/>
      <c r="I35" s="37"/>
      <c r="J35" s="38"/>
    </row>
    <row r="36" spans="2:10" s="39" customFormat="1" ht="15" customHeight="1" thickTop="1" x14ac:dyDescent="0.2">
      <c r="B36" s="85" t="s">
        <v>108</v>
      </c>
      <c r="C36" s="86"/>
      <c r="D36" s="87"/>
      <c r="E36" s="88"/>
      <c r="F36" s="88"/>
      <c r="G36" s="88"/>
      <c r="H36" s="88"/>
      <c r="I36" s="88"/>
      <c r="J36" s="89"/>
    </row>
    <row r="37" spans="2:10" s="39" customFormat="1" ht="15" customHeight="1" x14ac:dyDescent="0.2">
      <c r="B37" s="90" t="s">
        <v>95</v>
      </c>
      <c r="C37" s="91"/>
      <c r="D37" s="96"/>
      <c r="E37" s="97"/>
      <c r="F37" s="97"/>
      <c r="G37" s="97"/>
      <c r="H37" s="97"/>
      <c r="I37" s="97"/>
      <c r="J37" s="98"/>
    </row>
    <row r="38" spans="2:10" s="39" customFormat="1" ht="15" customHeight="1" x14ac:dyDescent="0.2">
      <c r="B38" s="92"/>
      <c r="C38" s="93"/>
      <c r="D38" s="99"/>
      <c r="E38" s="100"/>
      <c r="F38" s="100"/>
      <c r="G38" s="100"/>
      <c r="H38" s="100"/>
      <c r="I38" s="100"/>
      <c r="J38" s="101"/>
    </row>
    <row r="39" spans="2:10" s="39" customFormat="1" ht="15" customHeight="1" thickBot="1" x14ac:dyDescent="0.25">
      <c r="B39" s="94"/>
      <c r="C39" s="95"/>
      <c r="D39" s="102"/>
      <c r="E39" s="103"/>
      <c r="F39" s="103"/>
      <c r="G39" s="103"/>
      <c r="H39" s="103"/>
      <c r="I39" s="103"/>
      <c r="J39" s="104"/>
    </row>
    <row r="40" spans="2:10" s="39" customFormat="1" ht="15" customHeight="1" thickTop="1" thickBot="1" x14ac:dyDescent="0.25">
      <c r="B40" s="83" t="s">
        <v>101</v>
      </c>
      <c r="C40" s="84"/>
      <c r="D40" s="42"/>
      <c r="E40" s="36"/>
      <c r="F40" s="37"/>
      <c r="G40" s="37"/>
      <c r="H40" s="35"/>
      <c r="I40" s="37"/>
      <c r="J40" s="38"/>
    </row>
    <row r="41" spans="2:10" s="39" customFormat="1" ht="15" customHeight="1" thickTop="1" x14ac:dyDescent="0.2">
      <c r="B41" s="85" t="s">
        <v>108</v>
      </c>
      <c r="C41" s="86"/>
      <c r="D41" s="87"/>
      <c r="E41" s="88"/>
      <c r="F41" s="88"/>
      <c r="G41" s="88"/>
      <c r="H41" s="88"/>
      <c r="I41" s="88"/>
      <c r="J41" s="89"/>
    </row>
    <row r="42" spans="2:10" s="39" customFormat="1" ht="15" customHeight="1" x14ac:dyDescent="0.2">
      <c r="B42" s="90" t="s">
        <v>96</v>
      </c>
      <c r="C42" s="91"/>
      <c r="D42" s="96"/>
      <c r="E42" s="97"/>
      <c r="F42" s="97"/>
      <c r="G42" s="97"/>
      <c r="H42" s="97"/>
      <c r="I42" s="97"/>
      <c r="J42" s="98"/>
    </row>
    <row r="43" spans="2:10" s="39" customFormat="1" ht="15" customHeight="1" x14ac:dyDescent="0.2">
      <c r="B43" s="92"/>
      <c r="C43" s="93"/>
      <c r="D43" s="99"/>
      <c r="E43" s="100"/>
      <c r="F43" s="100"/>
      <c r="G43" s="100"/>
      <c r="H43" s="100"/>
      <c r="I43" s="100"/>
      <c r="J43" s="101"/>
    </row>
    <row r="44" spans="2:10" s="39" customFormat="1" ht="15" customHeight="1" thickBot="1" x14ac:dyDescent="0.25">
      <c r="B44" s="94"/>
      <c r="C44" s="95"/>
      <c r="D44" s="102"/>
      <c r="E44" s="103"/>
      <c r="F44" s="103"/>
      <c r="G44" s="103"/>
      <c r="H44" s="103"/>
      <c r="I44" s="103"/>
      <c r="J44" s="104"/>
    </row>
    <row r="45" spans="2:10" ht="15" customHeight="1" thickTop="1" x14ac:dyDescent="0.2">
      <c r="I45" s="71" t="s">
        <v>99</v>
      </c>
      <c r="J45" s="73" t="s">
        <v>98</v>
      </c>
    </row>
    <row r="46" spans="2:10" ht="15" customHeight="1" x14ac:dyDescent="0.2">
      <c r="I46" s="72"/>
      <c r="J46" s="73"/>
    </row>
    <row r="47" spans="2:10" ht="15" customHeight="1" x14ac:dyDescent="0.2">
      <c r="I47" s="105">
        <f>SUM(I52:I115)</f>
        <v>0</v>
      </c>
      <c r="J47" s="105">
        <f>SUM(J52:J115)</f>
        <v>0</v>
      </c>
    </row>
    <row r="48" spans="2:10" ht="15" customHeight="1" x14ac:dyDescent="0.2">
      <c r="I48" s="105"/>
      <c r="J48" s="105"/>
    </row>
    <row r="49" spans="1:10" ht="15" customHeight="1" x14ac:dyDescent="0.2">
      <c r="I49" s="105"/>
      <c r="J49" s="105"/>
    </row>
    <row r="50" spans="1:10" ht="15" customHeight="1" x14ac:dyDescent="0.2">
      <c r="I50" s="105"/>
      <c r="J50" s="105"/>
    </row>
    <row r="51" spans="1:10" s="3" customFormat="1" ht="24" customHeight="1" x14ac:dyDescent="0.15">
      <c r="A51" s="21"/>
      <c r="B51" s="22" t="s">
        <v>3</v>
      </c>
      <c r="C51" s="22" t="s">
        <v>0</v>
      </c>
      <c r="D51" s="22" t="s">
        <v>1</v>
      </c>
      <c r="E51" s="23" t="s">
        <v>2</v>
      </c>
      <c r="F51" s="24" t="s">
        <v>20</v>
      </c>
      <c r="G51" s="24" t="s">
        <v>19</v>
      </c>
      <c r="H51" s="25" t="s">
        <v>4</v>
      </c>
      <c r="I51" s="25" t="s">
        <v>91</v>
      </c>
      <c r="J51" s="33" t="s">
        <v>97</v>
      </c>
    </row>
    <row r="52" spans="1:10" ht="49.95" customHeight="1" x14ac:dyDescent="0.2">
      <c r="A52" s="4">
        <v>1</v>
      </c>
      <c r="B52" s="19" t="s">
        <v>44</v>
      </c>
      <c r="C52" s="7" t="s">
        <v>33</v>
      </c>
      <c r="D52" s="18" t="s">
        <v>40</v>
      </c>
      <c r="E52" s="7" t="s">
        <v>27</v>
      </c>
      <c r="F52" s="5">
        <v>9784491034713</v>
      </c>
      <c r="G52" s="6">
        <f t="shared" ref="G52:G57" si="0">ROUNDDOWN(H52*1.1,0)</f>
        <v>207</v>
      </c>
      <c r="H52" s="7">
        <v>189</v>
      </c>
      <c r="I52" s="43"/>
      <c r="J52" s="34">
        <f>SUM(G52*I52)</f>
        <v>0</v>
      </c>
    </row>
    <row r="53" spans="1:10" ht="49.95" customHeight="1" x14ac:dyDescent="0.2">
      <c r="A53" s="4">
        <v>2</v>
      </c>
      <c r="B53" s="19" t="s">
        <v>44</v>
      </c>
      <c r="C53" s="7" t="s">
        <v>33</v>
      </c>
      <c r="D53" s="18" t="s">
        <v>43</v>
      </c>
      <c r="E53" s="20" t="s">
        <v>30</v>
      </c>
      <c r="F53" s="5">
        <v>9786202350389</v>
      </c>
      <c r="G53" s="6">
        <f t="shared" si="0"/>
        <v>775</v>
      </c>
      <c r="H53" s="7">
        <v>705</v>
      </c>
      <c r="I53" s="43"/>
      <c r="J53" s="34">
        <f t="shared" ref="J53:J57" si="1">SUM(G53*I53)</f>
        <v>0</v>
      </c>
    </row>
    <row r="54" spans="1:10" ht="49.95" customHeight="1" x14ac:dyDescent="0.2">
      <c r="A54" s="4">
        <v>3</v>
      </c>
      <c r="B54" s="19" t="s">
        <v>44</v>
      </c>
      <c r="C54" s="7" t="s">
        <v>33</v>
      </c>
      <c r="D54" s="18" t="s">
        <v>41</v>
      </c>
      <c r="E54" s="20" t="s">
        <v>30</v>
      </c>
      <c r="F54" s="5">
        <v>9786202350365</v>
      </c>
      <c r="G54" s="6">
        <f t="shared" si="0"/>
        <v>775</v>
      </c>
      <c r="H54" s="7">
        <v>705</v>
      </c>
      <c r="I54" s="43"/>
      <c r="J54" s="34">
        <f t="shared" si="1"/>
        <v>0</v>
      </c>
    </row>
    <row r="55" spans="1:10" ht="49.95" customHeight="1" x14ac:dyDescent="0.2">
      <c r="A55" s="4">
        <v>4</v>
      </c>
      <c r="B55" s="19" t="s">
        <v>44</v>
      </c>
      <c r="C55" s="7" t="s">
        <v>33</v>
      </c>
      <c r="D55" s="18" t="s">
        <v>42</v>
      </c>
      <c r="E55" s="20" t="s">
        <v>30</v>
      </c>
      <c r="F55" s="5">
        <v>9786202350372</v>
      </c>
      <c r="G55" s="6">
        <f t="shared" si="0"/>
        <v>775</v>
      </c>
      <c r="H55" s="7">
        <v>705</v>
      </c>
      <c r="I55" s="43"/>
      <c r="J55" s="34">
        <f t="shared" si="1"/>
        <v>0</v>
      </c>
    </row>
    <row r="56" spans="1:10" ht="16.05" customHeight="1" x14ac:dyDescent="0.2">
      <c r="A56" s="4">
        <v>5</v>
      </c>
      <c r="B56" s="7" t="s">
        <v>34</v>
      </c>
      <c r="C56" s="7" t="s">
        <v>35</v>
      </c>
      <c r="D56" s="18" t="s">
        <v>36</v>
      </c>
      <c r="E56" s="7" t="s">
        <v>37</v>
      </c>
      <c r="F56" s="5">
        <v>9784762021435</v>
      </c>
      <c r="G56" s="6">
        <f t="shared" si="0"/>
        <v>2530</v>
      </c>
      <c r="H56" s="7">
        <v>2300</v>
      </c>
      <c r="I56" s="43"/>
      <c r="J56" s="34">
        <f t="shared" si="1"/>
        <v>0</v>
      </c>
    </row>
    <row r="57" spans="1:10" ht="16.05" customHeight="1" x14ac:dyDescent="0.2">
      <c r="A57" s="4">
        <v>6</v>
      </c>
      <c r="B57" s="7" t="s">
        <v>38</v>
      </c>
      <c r="C57" s="7" t="s">
        <v>25</v>
      </c>
      <c r="D57" s="18" t="s">
        <v>39</v>
      </c>
      <c r="E57" s="20" t="s">
        <v>30</v>
      </c>
      <c r="F57" s="5">
        <v>9784316300849</v>
      </c>
      <c r="G57" s="6">
        <f t="shared" si="0"/>
        <v>171</v>
      </c>
      <c r="H57" s="7">
        <v>156</v>
      </c>
      <c r="I57" s="43"/>
      <c r="J57" s="34">
        <f t="shared" si="1"/>
        <v>0</v>
      </c>
    </row>
    <row r="58" spans="1:10" ht="15" customHeight="1" x14ac:dyDescent="0.2">
      <c r="A58" s="8"/>
      <c r="B58" s="12"/>
      <c r="C58" s="14"/>
      <c r="D58" s="11"/>
      <c r="E58" s="10"/>
      <c r="F58" s="15"/>
      <c r="G58" s="15"/>
      <c r="I58" s="44"/>
    </row>
    <row r="59" spans="1:10" ht="15" customHeight="1" x14ac:dyDescent="0.2">
      <c r="I59" s="44"/>
    </row>
    <row r="60" spans="1:10" ht="15" customHeight="1" x14ac:dyDescent="0.2">
      <c r="I60" s="44"/>
    </row>
    <row r="61" spans="1:10" s="3" customFormat="1" ht="24" customHeight="1" x14ac:dyDescent="0.15">
      <c r="A61" s="21"/>
      <c r="B61" s="22" t="s">
        <v>3</v>
      </c>
      <c r="C61" s="22" t="s">
        <v>0</v>
      </c>
      <c r="D61" s="22" t="s">
        <v>1</v>
      </c>
      <c r="E61" s="23" t="s">
        <v>2</v>
      </c>
      <c r="F61" s="24" t="s">
        <v>20</v>
      </c>
      <c r="G61" s="24" t="s">
        <v>19</v>
      </c>
      <c r="H61" s="25" t="s">
        <v>4</v>
      </c>
      <c r="I61" s="33" t="s">
        <v>91</v>
      </c>
      <c r="J61" s="33" t="s">
        <v>97</v>
      </c>
    </row>
    <row r="62" spans="1:10" ht="16.05" customHeight="1" x14ac:dyDescent="0.2">
      <c r="A62" s="4">
        <v>7</v>
      </c>
      <c r="B62" s="7" t="s">
        <v>29</v>
      </c>
      <c r="C62" s="7" t="s">
        <v>45</v>
      </c>
      <c r="D62" s="18" t="s">
        <v>46</v>
      </c>
      <c r="E62" s="20" t="s">
        <v>28</v>
      </c>
      <c r="F62" s="5">
        <v>9784524226566</v>
      </c>
      <c r="G62" s="6">
        <f>ROUNDDOWN(H62*1.1,0)</f>
        <v>2640</v>
      </c>
      <c r="H62" s="7">
        <v>2400</v>
      </c>
      <c r="I62" s="43"/>
      <c r="J62" s="34">
        <f>SUM(G62*I62)</f>
        <v>0</v>
      </c>
    </row>
    <row r="63" spans="1:10" ht="16.05" customHeight="1" x14ac:dyDescent="0.2">
      <c r="A63" s="4">
        <v>8</v>
      </c>
      <c r="B63" s="7" t="s">
        <v>47</v>
      </c>
      <c r="C63" s="7" t="s">
        <v>48</v>
      </c>
      <c r="D63" s="18" t="s">
        <v>49</v>
      </c>
      <c r="E63" s="7" t="s">
        <v>50</v>
      </c>
      <c r="F63" s="5">
        <v>9784829981627</v>
      </c>
      <c r="G63" s="6">
        <f>ROUNDDOWN(H63*1.1,0)</f>
        <v>1650</v>
      </c>
      <c r="H63" s="7">
        <v>1500</v>
      </c>
      <c r="I63" s="43"/>
      <c r="J63" s="34">
        <f t="shared" ref="J63:J64" si="2">SUM(G63*I63)</f>
        <v>0</v>
      </c>
    </row>
    <row r="64" spans="1:10" ht="16.05" customHeight="1" x14ac:dyDescent="0.2">
      <c r="A64" s="4">
        <v>9</v>
      </c>
      <c r="B64" s="7" t="s">
        <v>51</v>
      </c>
      <c r="C64" s="7" t="s">
        <v>45</v>
      </c>
      <c r="D64" s="18" t="s">
        <v>52</v>
      </c>
      <c r="E64" s="20" t="s">
        <v>9</v>
      </c>
      <c r="F64" s="5">
        <v>9784807916801</v>
      </c>
      <c r="G64" s="6">
        <f>ROUNDDOWN(H64*1.1,0)</f>
        <v>2750</v>
      </c>
      <c r="H64" s="7">
        <v>2500</v>
      </c>
      <c r="I64" s="43"/>
      <c r="J64" s="34">
        <f t="shared" si="2"/>
        <v>0</v>
      </c>
    </row>
    <row r="65" spans="1:10" ht="15" customHeight="1" x14ac:dyDescent="0.2">
      <c r="I65" s="44"/>
    </row>
    <row r="66" spans="1:10" ht="15" customHeight="1" x14ac:dyDescent="0.2">
      <c r="I66" s="44"/>
    </row>
    <row r="67" spans="1:10" ht="15" customHeight="1" x14ac:dyDescent="0.2">
      <c r="I67" s="44"/>
    </row>
    <row r="68" spans="1:10" s="3" customFormat="1" ht="24" customHeight="1" x14ac:dyDescent="0.15">
      <c r="A68" s="21"/>
      <c r="B68" s="22" t="s">
        <v>3</v>
      </c>
      <c r="C68" s="22" t="s">
        <v>0</v>
      </c>
      <c r="D68" s="22" t="s">
        <v>1</v>
      </c>
      <c r="E68" s="23" t="s">
        <v>2</v>
      </c>
      <c r="F68" s="24" t="s">
        <v>20</v>
      </c>
      <c r="G68" s="24" t="s">
        <v>19</v>
      </c>
      <c r="H68" s="25" t="s">
        <v>4</v>
      </c>
      <c r="I68" s="33" t="s">
        <v>91</v>
      </c>
      <c r="J68" s="33" t="s">
        <v>97</v>
      </c>
    </row>
    <row r="69" spans="1:10" s="16" customFormat="1" ht="16.05" customHeight="1" x14ac:dyDescent="0.2">
      <c r="A69" s="4">
        <v>10</v>
      </c>
      <c r="B69" s="7" t="s">
        <v>53</v>
      </c>
      <c r="C69" s="7" t="s">
        <v>54</v>
      </c>
      <c r="D69" s="18" t="s">
        <v>55</v>
      </c>
      <c r="E69" s="20" t="s">
        <v>12</v>
      </c>
      <c r="F69" s="5">
        <v>9784810313093</v>
      </c>
      <c r="G69" s="6">
        <f>ROUNDDOWN(H69*1.1,0)</f>
        <v>2640</v>
      </c>
      <c r="H69" s="7">
        <v>2400</v>
      </c>
      <c r="I69" s="45"/>
      <c r="J69" s="34">
        <f>SUM(G69*I69)</f>
        <v>0</v>
      </c>
    </row>
    <row r="70" spans="1:10" ht="15" customHeight="1" x14ac:dyDescent="0.2">
      <c r="I70" s="44"/>
    </row>
    <row r="71" spans="1:10" ht="15" customHeight="1" x14ac:dyDescent="0.2">
      <c r="I71" s="44"/>
    </row>
    <row r="72" spans="1:10" ht="15" customHeight="1" x14ac:dyDescent="0.2">
      <c r="I72" s="44"/>
    </row>
    <row r="73" spans="1:10" s="3" customFormat="1" ht="24" customHeight="1" x14ac:dyDescent="0.15">
      <c r="A73" s="21"/>
      <c r="B73" s="22" t="s">
        <v>3</v>
      </c>
      <c r="C73" s="22" t="s">
        <v>0</v>
      </c>
      <c r="D73" s="22" t="s">
        <v>1</v>
      </c>
      <c r="E73" s="23" t="s">
        <v>2</v>
      </c>
      <c r="F73" s="24" t="s">
        <v>20</v>
      </c>
      <c r="G73" s="24" t="s">
        <v>19</v>
      </c>
      <c r="H73" s="25" t="s">
        <v>4</v>
      </c>
      <c r="I73" s="33" t="s">
        <v>91</v>
      </c>
      <c r="J73" s="33" t="s">
        <v>97</v>
      </c>
    </row>
    <row r="74" spans="1:10" s="16" customFormat="1" ht="16.05" customHeight="1" x14ac:dyDescent="0.2">
      <c r="A74" s="4">
        <v>11</v>
      </c>
      <c r="B74" s="7" t="s">
        <v>56</v>
      </c>
      <c r="C74" s="20" t="s">
        <v>8</v>
      </c>
      <c r="D74" s="18" t="s">
        <v>57</v>
      </c>
      <c r="E74" s="20" t="s">
        <v>21</v>
      </c>
      <c r="F74" s="5">
        <v>9784260019866</v>
      </c>
      <c r="G74" s="6">
        <f>ROUNDDOWN(H74*1.1,0)</f>
        <v>2640</v>
      </c>
      <c r="H74" s="7">
        <v>2400</v>
      </c>
      <c r="I74" s="45"/>
      <c r="J74" s="34">
        <f>SUM(G74*I74)</f>
        <v>0</v>
      </c>
    </row>
    <row r="75" spans="1:10" s="16" customFormat="1" ht="16.05" customHeight="1" x14ac:dyDescent="0.2">
      <c r="A75" s="4">
        <v>12</v>
      </c>
      <c r="B75" s="7" t="s">
        <v>58</v>
      </c>
      <c r="C75" s="20" t="s">
        <v>10</v>
      </c>
      <c r="D75" s="18" t="s">
        <v>59</v>
      </c>
      <c r="E75" s="20" t="s">
        <v>26</v>
      </c>
      <c r="F75" s="5">
        <v>9784830613944</v>
      </c>
      <c r="G75" s="6">
        <f>ROUNDDOWN(H75*1.1,0)</f>
        <v>990</v>
      </c>
      <c r="H75" s="7">
        <v>900</v>
      </c>
      <c r="I75" s="45"/>
      <c r="J75" s="34">
        <f t="shared" ref="J75:J76" si="3">SUM(G75*I75)</f>
        <v>0</v>
      </c>
    </row>
    <row r="76" spans="1:10" s="16" customFormat="1" ht="16.05" customHeight="1" x14ac:dyDescent="0.2">
      <c r="A76" s="4">
        <v>13</v>
      </c>
      <c r="B76" s="7" t="s">
        <v>58</v>
      </c>
      <c r="C76" s="20" t="s">
        <v>10</v>
      </c>
      <c r="D76" s="18" t="s">
        <v>60</v>
      </c>
      <c r="E76" s="27" t="s">
        <v>13</v>
      </c>
      <c r="F76" s="5">
        <v>9784767906508</v>
      </c>
      <c r="G76" s="6">
        <f>ROUNDDOWN(H76*1.1,0)</f>
        <v>3190</v>
      </c>
      <c r="H76" s="7">
        <v>2900</v>
      </c>
      <c r="I76" s="45"/>
      <c r="J76" s="34">
        <f t="shared" si="3"/>
        <v>0</v>
      </c>
    </row>
    <row r="77" spans="1:10" s="16" customFormat="1" ht="16.05" customHeight="1" x14ac:dyDescent="0.2">
      <c r="A77" s="8"/>
      <c r="B77" s="29"/>
      <c r="C77" s="30"/>
      <c r="D77" s="9"/>
      <c r="E77" s="31"/>
      <c r="F77" s="32"/>
      <c r="G77" s="26"/>
      <c r="H77" s="29"/>
      <c r="I77" s="46"/>
    </row>
    <row r="78" spans="1:10" s="16" customFormat="1" ht="16.05" customHeight="1" x14ac:dyDescent="0.2">
      <c r="A78" s="8"/>
      <c r="B78" s="29"/>
      <c r="C78" s="30"/>
      <c r="D78" s="9"/>
      <c r="E78" s="31"/>
      <c r="F78" s="32"/>
      <c r="G78" s="26"/>
      <c r="H78" s="29"/>
      <c r="I78" s="46"/>
    </row>
    <row r="79" spans="1:10" s="16" customFormat="1" ht="16.05" customHeight="1" x14ac:dyDescent="0.2">
      <c r="A79" s="8"/>
      <c r="B79" s="29"/>
      <c r="C79" s="30"/>
      <c r="D79" s="9"/>
      <c r="E79" s="31"/>
      <c r="F79" s="32"/>
      <c r="G79" s="26"/>
      <c r="H79" s="29"/>
      <c r="I79" s="46"/>
    </row>
    <row r="80" spans="1:10" s="3" customFormat="1" ht="24" customHeight="1" x14ac:dyDescent="0.15">
      <c r="A80" s="21"/>
      <c r="B80" s="22" t="s">
        <v>3</v>
      </c>
      <c r="C80" s="22" t="s">
        <v>0</v>
      </c>
      <c r="D80" s="22" t="s">
        <v>1</v>
      </c>
      <c r="E80" s="23" t="s">
        <v>2</v>
      </c>
      <c r="F80" s="24" t="s">
        <v>20</v>
      </c>
      <c r="G80" s="24" t="s">
        <v>19</v>
      </c>
      <c r="H80" s="25" t="s">
        <v>4</v>
      </c>
      <c r="I80" s="33" t="s">
        <v>91</v>
      </c>
      <c r="J80" s="33" t="s">
        <v>97</v>
      </c>
    </row>
    <row r="81" spans="1:10" s="16" customFormat="1" ht="16.05" customHeight="1" x14ac:dyDescent="0.2">
      <c r="A81" s="4">
        <v>14</v>
      </c>
      <c r="B81" s="7" t="s">
        <v>56</v>
      </c>
      <c r="C81" s="20" t="s">
        <v>8</v>
      </c>
      <c r="D81" s="18" t="s">
        <v>61</v>
      </c>
      <c r="E81" s="7" t="s">
        <v>62</v>
      </c>
      <c r="F81" s="5">
        <v>9784861740626</v>
      </c>
      <c r="G81" s="6">
        <f>ROUNDDOWN(H81*1.1,0)</f>
        <v>2750</v>
      </c>
      <c r="H81" s="7">
        <v>2500</v>
      </c>
      <c r="I81" s="45"/>
      <c r="J81" s="34">
        <f>SUM(G81*I81)</f>
        <v>0</v>
      </c>
    </row>
    <row r="82" spans="1:10" ht="15" customHeight="1" x14ac:dyDescent="0.2">
      <c r="I82" s="44"/>
    </row>
    <row r="83" spans="1:10" ht="15" customHeight="1" x14ac:dyDescent="0.2">
      <c r="I83" s="44"/>
    </row>
    <row r="84" spans="1:10" ht="15" customHeight="1" x14ac:dyDescent="0.2">
      <c r="I84" s="44"/>
    </row>
    <row r="85" spans="1:10" s="3" customFormat="1" ht="24" customHeight="1" x14ac:dyDescent="0.15">
      <c r="A85" s="21"/>
      <c r="B85" s="22" t="s">
        <v>3</v>
      </c>
      <c r="C85" s="22" t="s">
        <v>0</v>
      </c>
      <c r="D85" s="22" t="s">
        <v>1</v>
      </c>
      <c r="E85" s="23" t="s">
        <v>2</v>
      </c>
      <c r="F85" s="24" t="s">
        <v>20</v>
      </c>
      <c r="G85" s="24" t="s">
        <v>19</v>
      </c>
      <c r="H85" s="25" t="s">
        <v>4</v>
      </c>
      <c r="I85" s="33" t="s">
        <v>91</v>
      </c>
      <c r="J85" s="33" t="s">
        <v>97</v>
      </c>
    </row>
    <row r="86" spans="1:10" s="16" customFormat="1" ht="16.05" customHeight="1" x14ac:dyDescent="0.2">
      <c r="A86" s="4">
        <v>15</v>
      </c>
      <c r="B86" s="7" t="s">
        <v>63</v>
      </c>
      <c r="C86" s="7" t="s">
        <v>24</v>
      </c>
      <c r="D86" s="18" t="s">
        <v>64</v>
      </c>
      <c r="E86" s="20" t="s">
        <v>11</v>
      </c>
      <c r="F86" s="5">
        <v>9784830032622</v>
      </c>
      <c r="G86" s="6">
        <f t="shared" ref="G86:G94" si="4">ROUNDDOWN(H86*1.1,0)</f>
        <v>3630</v>
      </c>
      <c r="H86" s="7">
        <v>3300</v>
      </c>
      <c r="I86" s="45"/>
      <c r="J86" s="34">
        <f>SUM(G86*I86)</f>
        <v>0</v>
      </c>
    </row>
    <row r="87" spans="1:10" ht="16.05" customHeight="1" x14ac:dyDescent="0.2">
      <c r="A87" s="4">
        <v>16</v>
      </c>
      <c r="B87" s="7" t="s">
        <v>63</v>
      </c>
      <c r="C87" s="7" t="s">
        <v>24</v>
      </c>
      <c r="D87" s="18" t="s">
        <v>6</v>
      </c>
      <c r="E87" s="20" t="s">
        <v>11</v>
      </c>
      <c r="F87" s="5">
        <v>9784830032523</v>
      </c>
      <c r="G87" s="6">
        <f t="shared" si="4"/>
        <v>31900</v>
      </c>
      <c r="H87" s="7">
        <v>29000</v>
      </c>
      <c r="I87" s="43"/>
      <c r="J87" s="34">
        <f t="shared" ref="J87:J94" si="5">SUM(G87*I87)</f>
        <v>0</v>
      </c>
    </row>
    <row r="88" spans="1:10" ht="30" customHeight="1" x14ac:dyDescent="0.2">
      <c r="A88" s="4">
        <v>17</v>
      </c>
      <c r="B88" s="19" t="s">
        <v>77</v>
      </c>
      <c r="C88" s="20" t="s">
        <v>14</v>
      </c>
      <c r="D88" s="18" t="s">
        <v>22</v>
      </c>
      <c r="E88" s="20" t="s">
        <v>11</v>
      </c>
      <c r="F88" s="5">
        <v>9784830032776</v>
      </c>
      <c r="G88" s="6">
        <f t="shared" si="4"/>
        <v>4620</v>
      </c>
      <c r="H88" s="7">
        <v>4200</v>
      </c>
      <c r="I88" s="43"/>
      <c r="J88" s="34">
        <f t="shared" si="5"/>
        <v>0</v>
      </c>
    </row>
    <row r="89" spans="1:10" ht="16.05" customHeight="1" x14ac:dyDescent="0.2">
      <c r="A89" s="4">
        <v>18</v>
      </c>
      <c r="B89" s="7" t="s">
        <v>65</v>
      </c>
      <c r="C89" s="7" t="s">
        <v>66</v>
      </c>
      <c r="D89" s="18" t="s">
        <v>67</v>
      </c>
      <c r="E89" s="20" t="s">
        <v>16</v>
      </c>
      <c r="F89" s="5">
        <v>9784873627717</v>
      </c>
      <c r="G89" s="6">
        <f t="shared" si="4"/>
        <v>5280</v>
      </c>
      <c r="H89" s="7">
        <v>4800</v>
      </c>
      <c r="I89" s="43"/>
      <c r="J89" s="34">
        <f t="shared" si="5"/>
        <v>0</v>
      </c>
    </row>
    <row r="90" spans="1:10" ht="16.05" customHeight="1" x14ac:dyDescent="0.2">
      <c r="A90" s="4">
        <v>19</v>
      </c>
      <c r="B90" s="7" t="s">
        <v>51</v>
      </c>
      <c r="C90" s="7" t="s">
        <v>68</v>
      </c>
      <c r="D90" s="18" t="s">
        <v>5</v>
      </c>
      <c r="E90" s="20" t="s">
        <v>11</v>
      </c>
      <c r="F90" s="5">
        <v>9784830032509</v>
      </c>
      <c r="G90" s="6">
        <f t="shared" si="4"/>
        <v>5280</v>
      </c>
      <c r="H90" s="7">
        <v>4800</v>
      </c>
      <c r="I90" s="43"/>
      <c r="J90" s="34">
        <f t="shared" si="5"/>
        <v>0</v>
      </c>
    </row>
    <row r="91" spans="1:10" ht="16.05" customHeight="1" x14ac:dyDescent="0.2">
      <c r="A91" s="4">
        <v>20</v>
      </c>
      <c r="B91" s="7" t="s">
        <v>69</v>
      </c>
      <c r="C91" s="20" t="s">
        <v>17</v>
      </c>
      <c r="D91" s="18" t="s">
        <v>70</v>
      </c>
      <c r="E91" s="20" t="s">
        <v>30</v>
      </c>
      <c r="F91" s="5">
        <v>9784874022603</v>
      </c>
      <c r="G91" s="6">
        <f t="shared" si="4"/>
        <v>5720</v>
      </c>
      <c r="H91" s="7">
        <v>5200</v>
      </c>
      <c r="I91" s="43"/>
      <c r="J91" s="34">
        <f t="shared" si="5"/>
        <v>0</v>
      </c>
    </row>
    <row r="92" spans="1:10" ht="16.05" customHeight="1" x14ac:dyDescent="0.2">
      <c r="A92" s="4">
        <v>21</v>
      </c>
      <c r="B92" s="28" t="s">
        <v>71</v>
      </c>
      <c r="C92" s="7" t="s">
        <v>31</v>
      </c>
      <c r="D92" s="18" t="s">
        <v>72</v>
      </c>
      <c r="E92" s="7" t="s">
        <v>32</v>
      </c>
      <c r="F92" s="5">
        <v>9784899958246</v>
      </c>
      <c r="G92" s="6">
        <f t="shared" si="4"/>
        <v>4950</v>
      </c>
      <c r="H92" s="7">
        <v>4500</v>
      </c>
      <c r="I92" s="43"/>
      <c r="J92" s="34">
        <f t="shared" si="5"/>
        <v>0</v>
      </c>
    </row>
    <row r="93" spans="1:10" ht="16.05" customHeight="1" x14ac:dyDescent="0.2">
      <c r="A93" s="4">
        <v>22</v>
      </c>
      <c r="B93" s="7" t="s">
        <v>73</v>
      </c>
      <c r="C93" s="20" t="s">
        <v>23</v>
      </c>
      <c r="D93" s="18" t="s">
        <v>74</v>
      </c>
      <c r="E93" s="20" t="s">
        <v>11</v>
      </c>
      <c r="F93" s="5">
        <v>9784830032394</v>
      </c>
      <c r="G93" s="6">
        <f t="shared" si="4"/>
        <v>11000</v>
      </c>
      <c r="H93" s="7">
        <v>10000</v>
      </c>
      <c r="I93" s="43"/>
      <c r="J93" s="34">
        <f t="shared" si="5"/>
        <v>0</v>
      </c>
    </row>
    <row r="94" spans="1:10" ht="16.05" customHeight="1" x14ac:dyDescent="0.2">
      <c r="A94" s="4">
        <v>23</v>
      </c>
      <c r="B94" s="7" t="s">
        <v>75</v>
      </c>
      <c r="C94" s="20" t="s">
        <v>15</v>
      </c>
      <c r="D94" s="18" t="s">
        <v>76</v>
      </c>
      <c r="E94" s="20" t="s">
        <v>30</v>
      </c>
      <c r="F94" s="5">
        <v>9784874022382</v>
      </c>
      <c r="G94" s="6">
        <f t="shared" si="4"/>
        <v>5500</v>
      </c>
      <c r="H94" s="7">
        <v>5000</v>
      </c>
      <c r="I94" s="43"/>
      <c r="J94" s="34">
        <f t="shared" si="5"/>
        <v>0</v>
      </c>
    </row>
    <row r="95" spans="1:10" ht="15" customHeight="1" x14ac:dyDescent="0.2">
      <c r="I95" s="44"/>
    </row>
    <row r="96" spans="1:10" ht="15" customHeight="1" x14ac:dyDescent="0.2">
      <c r="I96" s="44"/>
    </row>
    <row r="97" spans="1:10" ht="15" customHeight="1" x14ac:dyDescent="0.2">
      <c r="I97" s="44"/>
    </row>
    <row r="98" spans="1:10" s="3" customFormat="1" ht="24" customHeight="1" x14ac:dyDescent="0.15">
      <c r="A98" s="21"/>
      <c r="B98" s="22" t="s">
        <v>3</v>
      </c>
      <c r="C98" s="22" t="s">
        <v>0</v>
      </c>
      <c r="D98" s="22" t="s">
        <v>1</v>
      </c>
      <c r="E98" s="23" t="s">
        <v>2</v>
      </c>
      <c r="F98" s="24" t="s">
        <v>20</v>
      </c>
      <c r="G98" s="24" t="s">
        <v>19</v>
      </c>
      <c r="H98" s="25" t="s">
        <v>4</v>
      </c>
      <c r="I98" s="33" t="s">
        <v>91</v>
      </c>
      <c r="J98" s="33" t="s">
        <v>97</v>
      </c>
    </row>
    <row r="99" spans="1:10" s="16" customFormat="1" ht="16.05" customHeight="1" x14ac:dyDescent="0.2">
      <c r="A99" s="4">
        <v>24</v>
      </c>
      <c r="B99" s="7" t="s">
        <v>78</v>
      </c>
      <c r="C99" s="7" t="s">
        <v>68</v>
      </c>
      <c r="D99" s="18" t="s">
        <v>79</v>
      </c>
      <c r="E99" s="20" t="s">
        <v>16</v>
      </c>
      <c r="F99" s="5">
        <v>9784873627519</v>
      </c>
      <c r="G99" s="6">
        <f>ROUNDDOWN(H99*1.1,0)</f>
        <v>5280</v>
      </c>
      <c r="H99" s="7">
        <v>4800</v>
      </c>
      <c r="I99" s="45"/>
      <c r="J99" s="34">
        <f>SUM(G99*I99)</f>
        <v>0</v>
      </c>
    </row>
    <row r="100" spans="1:10" s="16" customFormat="1" ht="16.05" customHeight="1" x14ac:dyDescent="0.2">
      <c r="A100" s="4">
        <v>25</v>
      </c>
      <c r="B100" s="7" t="s">
        <v>73</v>
      </c>
      <c r="C100" s="20" t="s">
        <v>23</v>
      </c>
      <c r="D100" s="18" t="s">
        <v>80</v>
      </c>
      <c r="E100" s="20" t="s">
        <v>11</v>
      </c>
      <c r="F100" s="5">
        <v>9784830032745</v>
      </c>
      <c r="G100" s="6">
        <f>ROUNDDOWN(H100*1.1,0)</f>
        <v>4180</v>
      </c>
      <c r="H100" s="7">
        <v>3800</v>
      </c>
      <c r="I100" s="45"/>
      <c r="J100" s="34">
        <f>SUM(G100*I100)</f>
        <v>0</v>
      </c>
    </row>
    <row r="101" spans="1:10" ht="15" customHeight="1" x14ac:dyDescent="0.2">
      <c r="I101" s="44"/>
    </row>
    <row r="102" spans="1:10" ht="15" customHeight="1" x14ac:dyDescent="0.2">
      <c r="I102" s="44"/>
    </row>
    <row r="103" spans="1:10" ht="15" customHeight="1" x14ac:dyDescent="0.2">
      <c r="I103" s="44"/>
    </row>
    <row r="104" spans="1:10" s="3" customFormat="1" ht="24" customHeight="1" x14ac:dyDescent="0.15">
      <c r="A104" s="21"/>
      <c r="B104" s="22" t="s">
        <v>3</v>
      </c>
      <c r="C104" s="22" t="s">
        <v>0</v>
      </c>
      <c r="D104" s="22" t="s">
        <v>1</v>
      </c>
      <c r="E104" s="23" t="s">
        <v>2</v>
      </c>
      <c r="F104" s="24" t="s">
        <v>20</v>
      </c>
      <c r="G104" s="24" t="s">
        <v>19</v>
      </c>
      <c r="H104" s="25" t="s">
        <v>4</v>
      </c>
      <c r="I104" s="33" t="s">
        <v>91</v>
      </c>
      <c r="J104" s="33" t="s">
        <v>97</v>
      </c>
    </row>
    <row r="105" spans="1:10" s="16" customFormat="1" ht="16.05" customHeight="1" x14ac:dyDescent="0.2">
      <c r="A105" s="4">
        <v>26</v>
      </c>
      <c r="B105" s="7" t="s">
        <v>81</v>
      </c>
      <c r="C105" s="20" t="s">
        <v>18</v>
      </c>
      <c r="D105" s="18" t="s">
        <v>82</v>
      </c>
      <c r="E105" s="7" t="s">
        <v>32</v>
      </c>
      <c r="F105" s="5">
        <v>9784899958130</v>
      </c>
      <c r="G105" s="6">
        <f>ROUNDDOWN(H105*1.1,0)</f>
        <v>3300</v>
      </c>
      <c r="H105" s="7">
        <v>3000</v>
      </c>
      <c r="I105" s="45"/>
      <c r="J105" s="34">
        <f>SUM(G105*I105)</f>
        <v>0</v>
      </c>
    </row>
    <row r="106" spans="1:10" ht="16.05" customHeight="1" x14ac:dyDescent="0.2">
      <c r="A106" s="4">
        <v>27</v>
      </c>
      <c r="B106" s="28" t="s">
        <v>83</v>
      </c>
      <c r="C106" s="7" t="s">
        <v>84</v>
      </c>
      <c r="D106" s="18" t="s">
        <v>7</v>
      </c>
      <c r="E106" s="7" t="s">
        <v>32</v>
      </c>
      <c r="F106" s="5">
        <v>9784899958222</v>
      </c>
      <c r="G106" s="6">
        <f>ROUNDDOWN(H106*1.1,0)</f>
        <v>6600</v>
      </c>
      <c r="H106" s="7">
        <v>6000</v>
      </c>
      <c r="I106" s="43"/>
      <c r="J106" s="34">
        <f>SUM(G106*I106)</f>
        <v>0</v>
      </c>
    </row>
    <row r="107" spans="1:10" ht="16.05" customHeight="1" x14ac:dyDescent="0.2">
      <c r="A107" s="4">
        <v>28</v>
      </c>
      <c r="B107" s="28" t="s">
        <v>85</v>
      </c>
      <c r="C107" s="20" t="s">
        <v>18</v>
      </c>
      <c r="D107" s="18" t="s">
        <v>7</v>
      </c>
      <c r="E107" s="7" t="s">
        <v>32</v>
      </c>
      <c r="F107" s="5">
        <v>9784899958222</v>
      </c>
      <c r="G107" s="6">
        <f>ROUNDDOWN(H107*1.1,0)</f>
        <v>6600</v>
      </c>
      <c r="H107" s="7">
        <v>6000</v>
      </c>
      <c r="I107" s="43"/>
      <c r="J107" s="34">
        <f>SUM(G107*I107)</f>
        <v>0</v>
      </c>
    </row>
    <row r="108" spans="1:10" ht="15" customHeight="1" x14ac:dyDescent="0.2">
      <c r="I108" s="44"/>
    </row>
    <row r="109" spans="1:10" ht="15" customHeight="1" x14ac:dyDescent="0.2">
      <c r="I109" s="44"/>
    </row>
    <row r="110" spans="1:10" ht="15" customHeight="1" x14ac:dyDescent="0.2">
      <c r="I110" s="44"/>
    </row>
    <row r="111" spans="1:10" s="3" customFormat="1" ht="24" customHeight="1" x14ac:dyDescent="0.15">
      <c r="A111" s="21"/>
      <c r="B111" s="22" t="s">
        <v>3</v>
      </c>
      <c r="C111" s="22" t="s">
        <v>0</v>
      </c>
      <c r="D111" s="22" t="s">
        <v>1</v>
      </c>
      <c r="E111" s="23" t="s">
        <v>2</v>
      </c>
      <c r="F111" s="24" t="s">
        <v>20</v>
      </c>
      <c r="G111" s="24" t="s">
        <v>19</v>
      </c>
      <c r="H111" s="25" t="s">
        <v>4</v>
      </c>
      <c r="I111" s="33" t="s">
        <v>91</v>
      </c>
      <c r="J111" s="33" t="s">
        <v>97</v>
      </c>
    </row>
    <row r="112" spans="1:10" s="16" customFormat="1" ht="16.05" customHeight="1" x14ac:dyDescent="0.2">
      <c r="A112" s="4">
        <v>29</v>
      </c>
      <c r="B112" s="28" t="s">
        <v>85</v>
      </c>
      <c r="C112" s="20" t="s">
        <v>18</v>
      </c>
      <c r="D112" s="18" t="s">
        <v>86</v>
      </c>
      <c r="E112" s="20" t="s">
        <v>11</v>
      </c>
      <c r="F112" s="5">
        <v>9784830032714</v>
      </c>
      <c r="G112" s="6">
        <f>ROUNDDOWN(H112*1.1,0)</f>
        <v>4180</v>
      </c>
      <c r="H112" s="7">
        <v>3800</v>
      </c>
      <c r="I112" s="45"/>
      <c r="J112" s="34">
        <f>SUM(G112*I112)</f>
        <v>0</v>
      </c>
    </row>
    <row r="113" spans="1:10" ht="16.05" customHeight="1" x14ac:dyDescent="0.2">
      <c r="A113" s="4">
        <v>30</v>
      </c>
      <c r="B113" s="28" t="s">
        <v>85</v>
      </c>
      <c r="C113" s="20" t="s">
        <v>18</v>
      </c>
      <c r="D113" s="18" t="s">
        <v>87</v>
      </c>
      <c r="E113" s="20" t="s">
        <v>88</v>
      </c>
      <c r="F113" s="5">
        <v>9784895314114</v>
      </c>
      <c r="G113" s="6">
        <f>ROUNDDOWN(H113*1.1,0)</f>
        <v>4950</v>
      </c>
      <c r="H113" s="7">
        <v>4500</v>
      </c>
      <c r="I113" s="43"/>
      <c r="J113" s="34">
        <f t="shared" ref="J113:J115" si="6">SUM(G113*I113)</f>
        <v>0</v>
      </c>
    </row>
    <row r="114" spans="1:10" ht="16.05" customHeight="1" x14ac:dyDescent="0.2">
      <c r="A114" s="4">
        <v>31</v>
      </c>
      <c r="B114" s="28" t="s">
        <v>85</v>
      </c>
      <c r="C114" s="20" t="s">
        <v>18</v>
      </c>
      <c r="D114" s="18" t="s">
        <v>89</v>
      </c>
      <c r="E114" s="20" t="s">
        <v>88</v>
      </c>
      <c r="F114" s="5">
        <v>9784895314121</v>
      </c>
      <c r="G114" s="6">
        <f>ROUNDDOWN(H114*1.1,0)</f>
        <v>4950</v>
      </c>
      <c r="H114" s="7">
        <v>4500</v>
      </c>
      <c r="I114" s="43"/>
      <c r="J114" s="34">
        <f t="shared" si="6"/>
        <v>0</v>
      </c>
    </row>
    <row r="115" spans="1:10" ht="16.05" customHeight="1" x14ac:dyDescent="0.2">
      <c r="A115" s="4">
        <v>32</v>
      </c>
      <c r="B115" s="28" t="s">
        <v>85</v>
      </c>
      <c r="C115" s="20" t="s">
        <v>18</v>
      </c>
      <c r="D115" s="18" t="s">
        <v>90</v>
      </c>
      <c r="E115" s="20" t="s">
        <v>88</v>
      </c>
      <c r="F115" s="5">
        <v>9784895314138</v>
      </c>
      <c r="G115" s="6">
        <f>ROUNDDOWN(H115*1.1,0)</f>
        <v>4950</v>
      </c>
      <c r="H115" s="7">
        <v>4500</v>
      </c>
      <c r="I115" s="43"/>
      <c r="J115" s="34">
        <f t="shared" si="6"/>
        <v>0</v>
      </c>
    </row>
    <row r="557" spans="4:4" x14ac:dyDescent="0.2">
      <c r="D557" s="17"/>
    </row>
  </sheetData>
  <sheetProtection sheet="1" objects="1" scenarios="1"/>
  <mergeCells count="32">
    <mergeCell ref="I47:I50"/>
    <mergeCell ref="J47:J50"/>
    <mergeCell ref="B1:J5"/>
    <mergeCell ref="B25:C27"/>
    <mergeCell ref="D25:D27"/>
    <mergeCell ref="E25:E27"/>
    <mergeCell ref="F25:J27"/>
    <mergeCell ref="B28:C30"/>
    <mergeCell ref="D28:D30"/>
    <mergeCell ref="E28:E30"/>
    <mergeCell ref="F28:J30"/>
    <mergeCell ref="B31:C31"/>
    <mergeCell ref="E31:J31"/>
    <mergeCell ref="B32:C34"/>
    <mergeCell ref="D32:D34"/>
    <mergeCell ref="E32:E34"/>
    <mergeCell ref="B6:J7"/>
    <mergeCell ref="B8:J21"/>
    <mergeCell ref="B22:J24"/>
    <mergeCell ref="I45:I46"/>
    <mergeCell ref="J45:J46"/>
    <mergeCell ref="F32:J34"/>
    <mergeCell ref="B35:C35"/>
    <mergeCell ref="B36:C36"/>
    <mergeCell ref="D36:J36"/>
    <mergeCell ref="B42:C44"/>
    <mergeCell ref="D42:J44"/>
    <mergeCell ref="B37:C39"/>
    <mergeCell ref="D37:J39"/>
    <mergeCell ref="B40:C40"/>
    <mergeCell ref="B41:C41"/>
    <mergeCell ref="D41:J41"/>
  </mergeCells>
  <phoneticPr fontId="18"/>
  <printOptions horizontalCentered="1"/>
  <pageMargins left="0.39370078740157483" right="0.39370078740157483" top="0.98425196850393704" bottom="1.1417322834645669" header="0.62992125984251968" footer="0.15748031496062992"/>
  <pageSetup paperSize="9" scale="75" fitToHeight="0" orientation="landscape" r:id="rId1"/>
  <headerFooter>
    <oddHeader xml:space="preserve">&amp;C &amp;"HGS創英角ｺﾞｼｯｸUB,標準"&amp;12 &amp;10 &amp;12 &amp;14 &amp;11
</oddHeader>
  </headerFooter>
  <rowBreaks count="3" manualBreakCount="3">
    <brk id="64" max="16383" man="1"/>
    <brk id="81" max="16383" man="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3年生</vt:lpstr>
      <vt:lpstr>'3年生'!Print_Area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2020-09-14T09:04:57Z</cp:lastPrinted>
  <dcterms:created xsi:type="dcterms:W3CDTF">2017-03-27T04:13:23Z</dcterms:created>
  <dcterms:modified xsi:type="dcterms:W3CDTF">2020-09-14T23:42:14Z</dcterms:modified>
</cp:coreProperties>
</file>