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年度別メインフォルダ\2020後学期教科書販売\教科書リスト\"/>
    </mc:Choice>
  </mc:AlternateContent>
  <bookViews>
    <workbookView xWindow="360" yWindow="132" windowWidth="28032" windowHeight="12516"/>
  </bookViews>
  <sheets>
    <sheet name="2年生" sheetId="3" r:id="rId1"/>
  </sheets>
  <definedNames>
    <definedName name="_xlnm.Print_Area" localSheetId="0">'2年生'!$A$1:$J$134</definedName>
  </definedNames>
  <calcPr calcId="152511"/>
</workbook>
</file>

<file path=xl/calcChain.xml><?xml version="1.0" encoding="utf-8"?>
<calcChain xmlns="http://schemas.openxmlformats.org/spreadsheetml/2006/main">
  <c r="I47" i="3" l="1"/>
  <c r="G134" i="3" l="1"/>
  <c r="J134" i="3" s="1"/>
  <c r="G133" i="3"/>
  <c r="J133" i="3" s="1"/>
  <c r="G128" i="3"/>
  <c r="J128" i="3" s="1"/>
  <c r="G127" i="3"/>
  <c r="J127" i="3" s="1"/>
  <c r="G126" i="3"/>
  <c r="J126" i="3" s="1"/>
  <c r="G125" i="3"/>
  <c r="J125" i="3" s="1"/>
  <c r="G124" i="3"/>
  <c r="J124" i="3" s="1"/>
  <c r="G119" i="3"/>
  <c r="J119" i="3" s="1"/>
  <c r="G114" i="3" l="1"/>
  <c r="J114" i="3" s="1"/>
  <c r="G113" i="3"/>
  <c r="J113" i="3" s="1"/>
  <c r="G112" i="3"/>
  <c r="J112" i="3" s="1"/>
  <c r="G111" i="3"/>
  <c r="J111" i="3" s="1"/>
  <c r="G110" i="3"/>
  <c r="J110" i="3" s="1"/>
  <c r="G109" i="3"/>
  <c r="J109" i="3" s="1"/>
  <c r="G108" i="3"/>
  <c r="J108" i="3" s="1"/>
  <c r="G103" i="3"/>
  <c r="J103" i="3" s="1"/>
  <c r="G102" i="3"/>
  <c r="J102" i="3" s="1"/>
  <c r="G101" i="3"/>
  <c r="J101" i="3" s="1"/>
  <c r="G100" i="3"/>
  <c r="J100" i="3" s="1"/>
  <c r="G99" i="3"/>
  <c r="J99" i="3" s="1"/>
  <c r="G98" i="3"/>
  <c r="J98" i="3" s="1"/>
  <c r="G97" i="3"/>
  <c r="J97" i="3" s="1"/>
  <c r="G96" i="3"/>
  <c r="J96" i="3" s="1"/>
  <c r="G91" i="3"/>
  <c r="J91" i="3" s="1"/>
  <c r="G90" i="3"/>
  <c r="J90" i="3" s="1"/>
  <c r="G89" i="3"/>
  <c r="J89" i="3" s="1"/>
  <c r="G88" i="3"/>
  <c r="J88" i="3" s="1"/>
  <c r="G87" i="3"/>
  <c r="J87" i="3" s="1"/>
  <c r="G86" i="3"/>
  <c r="J86" i="3" s="1"/>
  <c r="G85" i="3"/>
  <c r="J85" i="3" s="1"/>
  <c r="G84" i="3"/>
  <c r="J84" i="3" s="1"/>
  <c r="G83" i="3"/>
  <c r="J83" i="3" s="1"/>
  <c r="G82" i="3"/>
  <c r="J82" i="3" s="1"/>
  <c r="G77" i="3"/>
  <c r="J77" i="3" s="1"/>
  <c r="G76" i="3"/>
  <c r="J76" i="3" s="1"/>
  <c r="G75" i="3"/>
  <c r="J75" i="3" s="1"/>
  <c r="G74" i="3"/>
  <c r="J74" i="3" s="1"/>
  <c r="G73" i="3"/>
  <c r="J73" i="3" s="1"/>
  <c r="G68" i="3"/>
  <c r="J68" i="3" s="1"/>
  <c r="G63" i="3"/>
  <c r="J63" i="3" s="1"/>
  <c r="G58" i="3"/>
  <c r="J58" i="3" s="1"/>
  <c r="G57" i="3"/>
  <c r="J57" i="3" s="1"/>
  <c r="G56" i="3"/>
  <c r="J56" i="3" s="1"/>
  <c r="G55" i="3"/>
  <c r="J55" i="3" s="1"/>
  <c r="G54" i="3"/>
  <c r="J54" i="3" s="1"/>
  <c r="G53" i="3"/>
  <c r="J53" i="3" s="1"/>
  <c r="G52" i="3"/>
  <c r="J52" i="3" s="1"/>
  <c r="J47" i="3" l="1"/>
</calcChain>
</file>

<file path=xl/sharedStrings.xml><?xml version="1.0" encoding="utf-8"?>
<sst xmlns="http://schemas.openxmlformats.org/spreadsheetml/2006/main" count="297" uniqueCount="161">
  <si>
    <t>教員名</t>
  </si>
  <si>
    <t>書名</t>
  </si>
  <si>
    <t>出版社</t>
  </si>
  <si>
    <t>ニューステージ新地学図表　</t>
  </si>
  <si>
    <t>講義名</t>
    <rPh sb="0" eb="2">
      <t>コウギ</t>
    </rPh>
    <rPh sb="2" eb="3">
      <t>メイ</t>
    </rPh>
    <phoneticPr fontId="18"/>
  </si>
  <si>
    <t>らくらく生物統計学　改訂版</t>
  </si>
  <si>
    <t>本体価格</t>
    <rPh sb="0" eb="2">
      <t>ホンタイ</t>
    </rPh>
    <rPh sb="2" eb="4">
      <t>カカク</t>
    </rPh>
    <phoneticPr fontId="18"/>
  </si>
  <si>
    <t>専門分野　基礎動物看護技術　</t>
  </si>
  <si>
    <t>目で見る牧草と草地　最新版</t>
  </si>
  <si>
    <t>動物病理カラーアトラス　第２版</t>
  </si>
  <si>
    <t>獣医内科学　第２版</t>
  </si>
  <si>
    <t>三共出版</t>
    <rPh sb="0" eb="4">
      <t>さんきょうしゅっぱん</t>
    </rPh>
    <phoneticPr fontId="21" type="Hiragana"/>
  </si>
  <si>
    <t>医歯薬出版</t>
    <rPh sb="0" eb="5">
      <t>いしやくしゅっぱん</t>
    </rPh>
    <phoneticPr fontId="21" type="Hiragana"/>
  </si>
  <si>
    <t>馬場賢治</t>
    <rPh sb="0" eb="4">
      <t>ばばけんじ</t>
    </rPh>
    <phoneticPr fontId="21" type="Hiragana"/>
  </si>
  <si>
    <t>浜島書店</t>
    <rPh sb="0" eb="4">
      <t>はましましょてん</t>
    </rPh>
    <phoneticPr fontId="21" type="Hiragana"/>
  </si>
  <si>
    <t>小林敬</t>
    <rPh sb="0" eb="3">
      <t>こばやしけい</t>
    </rPh>
    <phoneticPr fontId="21" type="Hiragana"/>
  </si>
  <si>
    <t>片野淳彦</t>
    <rPh sb="0" eb="4">
      <t>かたのあつひろ</t>
    </rPh>
    <phoneticPr fontId="21" type="Hiragana"/>
  </si>
  <si>
    <t>遠井朗子</t>
    <rPh sb="0" eb="4">
      <t>とおいあきこ</t>
    </rPh>
    <phoneticPr fontId="21" type="Hiragana"/>
  </si>
  <si>
    <t>有斐閣</t>
    <rPh sb="0" eb="3">
      <t>ゆうひかく</t>
    </rPh>
    <phoneticPr fontId="21" type="Hiragana"/>
  </si>
  <si>
    <t>石井智美</t>
    <rPh sb="0" eb="4">
      <t>いしいさとみ</t>
    </rPh>
    <phoneticPr fontId="21" type="Hiragana"/>
  </si>
  <si>
    <t>女子栄養大学出版部</t>
    <rPh sb="0" eb="9">
      <t>じょしえいようだいがくしゅっぱんぶ</t>
    </rPh>
    <phoneticPr fontId="21" type="Hiragana"/>
  </si>
  <si>
    <t>講談社</t>
    <rPh sb="0" eb="3">
      <t>こうだんしゃ</t>
    </rPh>
    <phoneticPr fontId="21" type="Hiragana"/>
  </si>
  <si>
    <t>呉泰均</t>
    <rPh sb="0" eb="3">
      <t>おてぎゅん</t>
    </rPh>
    <phoneticPr fontId="21" type="Hiragana"/>
  </si>
  <si>
    <t>朝日出版社</t>
    <rPh sb="0" eb="5">
      <t>あさひしゅっぱんしゃ</t>
    </rPh>
    <phoneticPr fontId="21" type="Hiragana"/>
  </si>
  <si>
    <t>Denis Quinn</t>
    <rPh sb="0" eb="11">
      <t>でにすくいん</t>
    </rPh>
    <phoneticPr fontId="21" type="Hiragana"/>
  </si>
  <si>
    <t>陳哲敏</t>
    <rPh sb="0" eb="3">
      <t>ちんてつびん</t>
    </rPh>
    <phoneticPr fontId="21" type="Hiragana"/>
  </si>
  <si>
    <t>谷内哲治</t>
    <rPh sb="0" eb="4">
      <t>たにうちてつじ</t>
    </rPh>
    <phoneticPr fontId="21" type="Hiragana"/>
  </si>
  <si>
    <t>小糸健太郎</t>
    <rPh sb="0" eb="5">
      <t>こいとけんたろう</t>
    </rPh>
    <phoneticPr fontId="21" type="Hiragana"/>
  </si>
  <si>
    <t>農山漁村文化協会</t>
    <rPh sb="0" eb="8">
      <t>のうさんぎょそんぶんかきょうかい</t>
    </rPh>
    <phoneticPr fontId="21" type="Hiragana"/>
  </si>
  <si>
    <t>小林道</t>
    <rPh sb="0" eb="3">
      <t>こばやしとおる</t>
    </rPh>
    <phoneticPr fontId="21" type="Hiragana"/>
  </si>
  <si>
    <t>文永堂出版</t>
    <rPh sb="0" eb="5">
      <t>ぶんえいどうしゅっぱん</t>
    </rPh>
    <phoneticPr fontId="21" type="Hiragana"/>
  </si>
  <si>
    <t>内田郁夫</t>
    <rPh sb="0" eb="4">
      <t>うちだいくお</t>
    </rPh>
    <phoneticPr fontId="21" type="Hiragana"/>
  </si>
  <si>
    <t>朝倉書店</t>
    <rPh sb="0" eb="4">
      <t>あさくらしょてん</t>
    </rPh>
    <phoneticPr fontId="21" type="Hiragana"/>
  </si>
  <si>
    <t>丸善出版</t>
    <rPh sb="0" eb="4">
      <t>まるぜんしゅっぱん</t>
    </rPh>
    <phoneticPr fontId="21" type="Hiragana"/>
  </si>
  <si>
    <t>菅野美樹夫</t>
    <rPh sb="0" eb="5">
      <t>すがのみきお</t>
    </rPh>
    <phoneticPr fontId="21" type="Hiragana"/>
  </si>
  <si>
    <t>三枝俊哉</t>
    <rPh sb="0" eb="4">
      <t>さいぐさとしや</t>
    </rPh>
    <phoneticPr fontId="21" type="Hiragana"/>
  </si>
  <si>
    <t>同文書院</t>
    <rPh sb="0" eb="4">
      <t>どうぶんしょいん</t>
    </rPh>
    <phoneticPr fontId="21" type="Hiragana"/>
  </si>
  <si>
    <t>杉村留美子</t>
    <rPh sb="0" eb="5">
      <t>すぎむらるみこ</t>
    </rPh>
    <phoneticPr fontId="21" type="Hiragana"/>
  </si>
  <si>
    <t>建帛社</t>
    <rPh sb="0" eb="3">
      <t>けんぱくしゃ</t>
    </rPh>
    <phoneticPr fontId="21" type="Hiragana"/>
  </si>
  <si>
    <t>浅川満彦</t>
    <rPh sb="0" eb="4">
      <t>あさかわみつひこ</t>
    </rPh>
    <phoneticPr fontId="21" type="Hiragana"/>
  </si>
  <si>
    <t>松田一哉</t>
    <rPh sb="0" eb="4">
      <t>まつだかずや</t>
    </rPh>
    <phoneticPr fontId="21" type="Hiragana"/>
  </si>
  <si>
    <t>寺岡宏樹</t>
    <rPh sb="0" eb="4">
      <t>てらおかひろき</t>
    </rPh>
    <phoneticPr fontId="21" type="Hiragana"/>
  </si>
  <si>
    <t>佐野忠士</t>
    <rPh sb="0" eb="4">
      <t>さのただし</t>
    </rPh>
    <phoneticPr fontId="21" type="Hiragana"/>
  </si>
  <si>
    <t>三修社</t>
    <rPh sb="0" eb="3">
      <t>さんしゅうしゃ</t>
    </rPh>
    <phoneticPr fontId="21" type="Hiragana"/>
  </si>
  <si>
    <t>税込定価</t>
    <rPh sb="0" eb="2">
      <t>ゼイコミ</t>
    </rPh>
    <rPh sb="2" eb="4">
      <t>テイカ</t>
    </rPh>
    <phoneticPr fontId="18"/>
  </si>
  <si>
    <t>商品コード</t>
    <rPh sb="0" eb="2">
      <t>ショウヒン</t>
    </rPh>
    <phoneticPr fontId="18"/>
  </si>
  <si>
    <t>法律文化社</t>
    <rPh sb="0" eb="5">
      <t>ほうりつぶんかしゃ</t>
    </rPh>
    <phoneticPr fontId="21" type="Hiragana"/>
  </si>
  <si>
    <t>信山社出版</t>
    <rPh sb="0" eb="5">
      <t>しんざんしゃしゅっぱん</t>
    </rPh>
    <phoneticPr fontId="21" type="Hiragana"/>
  </si>
  <si>
    <t>Bianca Furst</t>
    <rPh sb="0" eb="6">
      <t>びあんかふゅるすと</t>
    </rPh>
    <phoneticPr fontId="21" type="Hiragana"/>
  </si>
  <si>
    <t>Life - American English Level 2</t>
  </si>
  <si>
    <t>食べ物と健康　３　食品加工と栄養　第２版</t>
  </si>
  <si>
    <t>認定動物看護師教育コアカリキュラム2019 準拠 基礎動物看護学2　動物病理学　/　動物薬理学</t>
  </si>
  <si>
    <t>志賀聡</t>
    <rPh sb="0" eb="3">
      <t>しがさとる</t>
    </rPh>
    <phoneticPr fontId="21" type="Hiragana"/>
  </si>
  <si>
    <t>ギャノング生理学　原書２５版</t>
  </si>
  <si>
    <t>文光堂</t>
    <rPh sb="0" eb="3">
      <t>ぶんこうどう</t>
    </rPh>
    <phoneticPr fontId="21" type="Hiragana"/>
  </si>
  <si>
    <t>ドイツ語2</t>
  </si>
  <si>
    <t>ハングル2　a、b</t>
  </si>
  <si>
    <t>フランス語2</t>
  </si>
  <si>
    <t>英語演習2　b、d</t>
  </si>
  <si>
    <t>Cengage Learning</t>
    <phoneticPr fontId="21" type="Hiragana"/>
  </si>
  <si>
    <t>中国語2　a、b</t>
  </si>
  <si>
    <t>中国語2　c</t>
  </si>
  <si>
    <t>統計学2</t>
  </si>
  <si>
    <t>ムイスリ出版</t>
    <phoneticPr fontId="21" type="Hiragana"/>
  </si>
  <si>
    <t>地学実験a</t>
  </si>
  <si>
    <t>教育課程論</t>
  </si>
  <si>
    <t>高等学校学習指導要領解説　総則編　平成３０年７月　</t>
  </si>
  <si>
    <t>東洋館出版社</t>
    <rPh sb="0" eb="6">
      <t>とうようかんしゅっぱんしゃ</t>
    </rPh>
    <phoneticPr fontId="21" type="Hiragana"/>
  </si>
  <si>
    <t>気象学の基礎</t>
  </si>
  <si>
    <t>トコトン図解気象学入門　</t>
  </si>
  <si>
    <t>雲の中では何が起こっているのか　</t>
  </si>
  <si>
    <t>ベレ出版</t>
    <phoneticPr fontId="21" type="Hiragana"/>
  </si>
  <si>
    <t>国際経済論</t>
  </si>
  <si>
    <t>国際経済学をつかむ　第２版</t>
  </si>
  <si>
    <t>草地・飼料作物学</t>
  </si>
  <si>
    <t>草地学の基礎　農学基礎シリーズ</t>
  </si>
  <si>
    <t>民法・商法</t>
  </si>
  <si>
    <t>法の世界へ　第７版</t>
  </si>
  <si>
    <t>園芸学</t>
  </si>
  <si>
    <t>森志郎</t>
    <rPh sb="0" eb="3">
      <t>もりしろう</t>
    </rPh>
    <phoneticPr fontId="21" type="Hiragana"/>
  </si>
  <si>
    <t>図説園芸学　</t>
  </si>
  <si>
    <t>環境法</t>
  </si>
  <si>
    <t>環境法　第２版　有斐閣ストゥディア</t>
  </si>
  <si>
    <t>国際法</t>
  </si>
  <si>
    <t>国際法　第３版　有斐閣アルマ</t>
  </si>
  <si>
    <t>国際法　第５版　有斐閣Sシリーズ</t>
  </si>
  <si>
    <t>国際法入門　第２版　逆から学ぶ</t>
  </si>
  <si>
    <t>目で見る飼料作物のすべて</t>
  </si>
  <si>
    <t>デーリィマン社</t>
    <phoneticPr fontId="21" type="Hiragana"/>
  </si>
  <si>
    <t>農業機械学</t>
  </si>
  <si>
    <t>小宮道士</t>
    <rPh sb="0" eb="4">
      <t>こみやみちお</t>
    </rPh>
    <phoneticPr fontId="21" type="Hiragana"/>
  </si>
  <si>
    <t>生物生産工学概論　</t>
  </si>
  <si>
    <t>農業機械システム学　</t>
  </si>
  <si>
    <t>栄養指導概論</t>
  </si>
  <si>
    <t>マスター栄養教育論　三訂</t>
  </si>
  <si>
    <t>給食経営管理論</t>
  </si>
  <si>
    <t>給食経営管理論　</t>
  </si>
  <si>
    <t>調理のためのベーシックデータ　第５版</t>
  </si>
  <si>
    <t>公衆栄養学1</t>
  </si>
  <si>
    <t>木村宣哉</t>
    <rPh sb="0" eb="4">
      <t>きむらのぶや</t>
    </rPh>
    <phoneticPr fontId="21" type="Hiragana"/>
  </si>
  <si>
    <t>公衆栄養学　改訂第７版</t>
  </si>
  <si>
    <t>南江堂</t>
    <rPh sb="0" eb="3">
      <t>なんこうどう</t>
    </rPh>
    <phoneticPr fontId="21" type="Hiragana"/>
  </si>
  <si>
    <t>公衆衛生学</t>
  </si>
  <si>
    <t>公衆衛生学　２０２０／２０２１　第１１版</t>
  </si>
  <si>
    <t>食品加工学</t>
  </si>
  <si>
    <t>竹田保之</t>
    <rPh sb="0" eb="4">
      <t>たけだやすゆき</t>
    </rPh>
    <phoneticPr fontId="21" type="Hiragana"/>
  </si>
  <si>
    <t>栄養食事療法の実習　第１２版</t>
  </si>
  <si>
    <t>糖尿病食事療法のための食品交換表　第７版</t>
  </si>
  <si>
    <t>臨床栄養学実験
・実習1</t>
    <phoneticPr fontId="18"/>
  </si>
  <si>
    <t>獣医ウイルス病学</t>
  </si>
  <si>
    <t>桐澤力雄</t>
    <rPh sb="0" eb="4">
      <t>きりさわりきお</t>
    </rPh>
    <phoneticPr fontId="21" type="Hiragana"/>
  </si>
  <si>
    <t>動物の感染症　第４版</t>
  </si>
  <si>
    <t>教育出版</t>
    <rPh sb="0" eb="4">
      <t>きょういくしゅっぱん</t>
    </rPh>
    <phoneticPr fontId="21" type="Hiragana"/>
  </si>
  <si>
    <t>獣医寄生虫学</t>
  </si>
  <si>
    <t>最新獣医寄生虫学・寄生虫病学　</t>
  </si>
  <si>
    <t>獣医細菌病学</t>
  </si>
  <si>
    <t>獣医病理学総論</t>
  </si>
  <si>
    <t>動物病理学総論　第３版</t>
  </si>
  <si>
    <t>獣医薬理学A</t>
  </si>
  <si>
    <t>獣医薬理学　</t>
  </si>
  <si>
    <t>臨床学総論</t>
  </si>
  <si>
    <t>翁長武紀</t>
    <rPh sb="0" eb="4">
      <t>おながたけのり</t>
    </rPh>
    <phoneticPr fontId="21" type="Hiragana"/>
  </si>
  <si>
    <t>栄養生理学、
獣医生理学実習B</t>
    <rPh sb="7" eb="9">
      <t>ジュウイ</t>
    </rPh>
    <rPh sb="9" eb="12">
      <t>セイリガク</t>
    </rPh>
    <rPh sb="12" eb="14">
      <t>ジッシュウ</t>
    </rPh>
    <phoneticPr fontId="18"/>
  </si>
  <si>
    <t>前原誠也、田島誉士</t>
    <rPh sb="0" eb="2">
      <t>まえはら</t>
    </rPh>
    <rPh sb="2" eb="4">
      <t>せいや</t>
    </rPh>
    <rPh sb="5" eb="9">
      <t>たじまもとし</t>
    </rPh>
    <phoneticPr fontId="21" type="Hiragana"/>
  </si>
  <si>
    <t>高取則彦、上野岳史</t>
    <rPh sb="0" eb="4">
      <t>たかとりのりひこ</t>
    </rPh>
    <rPh sb="5" eb="7">
      <t>うえの</t>
    </rPh>
    <rPh sb="7" eb="8">
      <t>たけし</t>
    </rPh>
    <phoneticPr fontId="21" type="Hiragana"/>
  </si>
  <si>
    <t>基礎動物看護技術B</t>
  </si>
  <si>
    <t>ＥＤＵＷＡＲＤ　Ｐｒｅｓｓ</t>
    <rPh sb="0" eb="13">
      <t>えでゅわーどぷれす</t>
    </rPh>
    <phoneticPr fontId="21" type="Hiragana"/>
  </si>
  <si>
    <t>動物外科看護技術</t>
  </si>
  <si>
    <t>動物病理学</t>
  </si>
  <si>
    <t>動物臨床検査学A</t>
  </si>
  <si>
    <t>専門分野　動物臨床検査学　</t>
  </si>
  <si>
    <t>臨床動物看護学総論</t>
  </si>
  <si>
    <r>
      <t xml:space="preserve">Szenen1　新・スツェーネン１　場面で学ぶドイツ語
</t>
    </r>
    <r>
      <rPr>
        <b/>
        <sz val="10"/>
        <color theme="1"/>
        <rFont val="HGPｺﾞｼｯｸM"/>
        <family val="3"/>
        <charset val="128"/>
      </rPr>
      <t>※前学期のテキストを継続使用。取り寄せの為カウンターでご注文下さい。</t>
    </r>
    <rPh sb="29" eb="32">
      <t>ぜんがっき</t>
    </rPh>
    <rPh sb="38" eb="40">
      <t>けいぞく</t>
    </rPh>
    <rPh sb="40" eb="42">
      <t>しよう</t>
    </rPh>
    <rPh sb="43" eb="44">
      <t>と</t>
    </rPh>
    <rPh sb="45" eb="46">
      <t>よ</t>
    </rPh>
    <rPh sb="48" eb="49">
      <t>ため</t>
    </rPh>
    <rPh sb="56" eb="58">
      <t>ちゅうもん</t>
    </rPh>
    <rPh sb="58" eb="59">
      <t>くだ</t>
    </rPh>
    <phoneticPr fontId="21" type="Hiragana"/>
  </si>
  <si>
    <r>
      <t xml:space="preserve">韓国語の世界へ入門編　三訂版
</t>
    </r>
    <r>
      <rPr>
        <b/>
        <sz val="10"/>
        <color theme="1"/>
        <rFont val="HGPｺﾞｼｯｸM"/>
        <family val="3"/>
        <charset val="128"/>
      </rPr>
      <t>※前学期のテキストを継続使用。取り寄せの為カウンターでご注文下さい。</t>
    </r>
    <rPh sb="15" eb="29">
      <t>こめぜんがっきのてきすとをけいぞくしよう</t>
    </rPh>
    <rPh sb="30" eb="31">
      <t>と</t>
    </rPh>
    <rPh sb="32" eb="33">
      <t>よ</t>
    </rPh>
    <rPh sb="35" eb="36">
      <t>ため</t>
    </rPh>
    <rPh sb="43" eb="46">
      <t>ちゅうもんくだ</t>
    </rPh>
    <phoneticPr fontId="21" type="Hiragana"/>
  </si>
  <si>
    <r>
      <t xml:space="preserve">新・彼女は食いしん坊！　１　２訂新版
</t>
    </r>
    <r>
      <rPr>
        <b/>
        <sz val="10"/>
        <color theme="1"/>
        <rFont val="HGPｺﾞｼｯｸM"/>
        <family val="3"/>
        <charset val="128"/>
      </rPr>
      <t>※前学期のテキストを継続使用。取り寄せの為カウンターでご注文下さい。</t>
    </r>
    <rPh sb="20" eb="23">
      <t>ぜんがっき</t>
    </rPh>
    <rPh sb="29" eb="33">
      <t>けいぞくしよう</t>
    </rPh>
    <rPh sb="34" eb="35">
      <t>と</t>
    </rPh>
    <rPh sb="36" eb="37">
      <t>よ</t>
    </rPh>
    <rPh sb="39" eb="40">
      <t>ため</t>
    </rPh>
    <rPh sb="47" eb="49">
      <t>ちゅうもん</t>
    </rPh>
    <rPh sb="49" eb="50">
      <t>くだ</t>
    </rPh>
    <phoneticPr fontId="21" type="Hiragana"/>
  </si>
  <si>
    <r>
      <t xml:space="preserve">日中いぶこみ交差点
</t>
    </r>
    <r>
      <rPr>
        <b/>
        <sz val="10"/>
        <color theme="1"/>
        <rFont val="HGPｺﾞｼｯｸM"/>
        <family val="3"/>
        <charset val="128"/>
      </rPr>
      <t>※前学期のテキストを継続使用。取り寄せの為カウンターでご注文下さい。</t>
    </r>
    <rPh sb="11" eb="14">
      <t>ぜんがっき</t>
    </rPh>
    <rPh sb="20" eb="24">
      <t>けいぞくしよう</t>
    </rPh>
    <rPh sb="25" eb="26">
      <t>と</t>
    </rPh>
    <rPh sb="27" eb="28">
      <t>よ</t>
    </rPh>
    <rPh sb="30" eb="31">
      <t>ため</t>
    </rPh>
    <rPh sb="38" eb="41">
      <t>ちゅうもんくだ</t>
    </rPh>
    <phoneticPr fontId="21" type="Hiragana"/>
  </si>
  <si>
    <r>
      <t xml:space="preserve">ともだち・朋友スリム版　１　
</t>
    </r>
    <r>
      <rPr>
        <b/>
        <sz val="10"/>
        <color theme="1"/>
        <rFont val="HGPｺﾞｼｯｸM"/>
        <family val="3"/>
        <charset val="128"/>
      </rPr>
      <t>※前学期のテキストを継続使用。取り寄せの為カウンターでご注文下さい。</t>
    </r>
    <rPh sb="15" eb="29">
      <t>こめぜんがっきのてきすとをけいぞくしよう</t>
    </rPh>
    <rPh sb="30" eb="31">
      <t>と</t>
    </rPh>
    <rPh sb="32" eb="33">
      <t>よ</t>
    </rPh>
    <rPh sb="35" eb="36">
      <t>ため</t>
    </rPh>
    <rPh sb="43" eb="46">
      <t>ちゅうもんくだ</t>
    </rPh>
    <phoneticPr fontId="21" type="Hiragana"/>
  </si>
  <si>
    <r>
      <t>法学六法’21　</t>
    </r>
    <r>
      <rPr>
        <b/>
        <sz val="10"/>
        <color theme="1"/>
        <rFont val="HGPｺﾞｼｯｸM"/>
        <family val="3"/>
        <charset val="128"/>
      </rPr>
      <t>※9月下旬発売。片野先生了承済み。</t>
    </r>
    <rPh sb="10" eb="11">
      <t>がつ</t>
    </rPh>
    <rPh sb="11" eb="13">
      <t>げじゅん</t>
    </rPh>
    <rPh sb="13" eb="15">
      <t>はつばい</t>
    </rPh>
    <rPh sb="16" eb="18">
      <t>かたの</t>
    </rPh>
    <rPh sb="18" eb="20">
      <t>せんせい</t>
    </rPh>
    <rPh sb="20" eb="22">
      <t>りょうしょう</t>
    </rPh>
    <rPh sb="22" eb="23">
      <t>すみ</t>
    </rPh>
    <phoneticPr fontId="21" type="Hiragana"/>
  </si>
  <si>
    <t>認定動物看護師教育コアカリキュラム2019 準拠 臨床動物看護学1
動物内科看護学／動物外科看護学／動物医療コミュニケーション</t>
    <phoneticPr fontId="18"/>
  </si>
  <si>
    <t>認定動物看護師教育コアカリキュラム2019 準拠 臨床動物看護学3
動物臨床看護学総論／動物臨床看護学各論</t>
    <phoneticPr fontId="18"/>
  </si>
  <si>
    <t>チームで取り組む獣医師動物看護師のためのＩＣＵ管理超入門　</t>
  </si>
  <si>
    <t>動物看護師のための麻酔超入門　はじめの一歩　改訂版</t>
  </si>
  <si>
    <t>注文数</t>
    <rPh sb="0" eb="3">
      <t>チュウモンスウ</t>
    </rPh>
    <phoneticPr fontId="18"/>
  </si>
  <si>
    <t>学年</t>
    <rPh sb="0" eb="2">
      <t>ガクネン</t>
    </rPh>
    <phoneticPr fontId="18"/>
  </si>
  <si>
    <t>名前</t>
    <rPh sb="0" eb="2">
      <t>ナマエ</t>
    </rPh>
    <phoneticPr fontId="18"/>
  </si>
  <si>
    <t>学籍番号</t>
    <rPh sb="0" eb="2">
      <t>ガクセキ</t>
    </rPh>
    <rPh sb="2" eb="4">
      <t>バンゴウ</t>
    </rPh>
    <phoneticPr fontId="18"/>
  </si>
  <si>
    <t>フリガナ</t>
    <phoneticPr fontId="18"/>
  </si>
  <si>
    <t>住所</t>
    <rPh sb="0" eb="2">
      <t>ジュウショ</t>
    </rPh>
    <phoneticPr fontId="18"/>
  </si>
  <si>
    <t>配送先住所</t>
    <rPh sb="0" eb="2">
      <t>ハイソウ</t>
    </rPh>
    <rPh sb="2" eb="3">
      <t>サキ</t>
    </rPh>
    <rPh sb="3" eb="5">
      <t>ジュウショ</t>
    </rPh>
    <phoneticPr fontId="18"/>
  </si>
  <si>
    <t>金額</t>
    <rPh sb="0" eb="2">
      <t>キンガク</t>
    </rPh>
    <phoneticPr fontId="18"/>
  </si>
  <si>
    <t>合計金額</t>
    <rPh sb="0" eb="2">
      <t>ゴウケイ</t>
    </rPh>
    <rPh sb="2" eb="4">
      <t>キンガク</t>
    </rPh>
    <phoneticPr fontId="18"/>
  </si>
  <si>
    <t>合計
冊数</t>
    <rPh sb="0" eb="2">
      <t>ゴウケイ</t>
    </rPh>
    <rPh sb="3" eb="5">
      <t>サツスウ</t>
    </rPh>
    <phoneticPr fontId="18"/>
  </si>
  <si>
    <t>学類　</t>
    <rPh sb="0" eb="2">
      <t>ガクルイ</t>
    </rPh>
    <phoneticPr fontId="18"/>
  </si>
  <si>
    <t>〒　郵便番号</t>
    <rPh sb="2" eb="6">
      <t>ユウビンバンゴウ</t>
    </rPh>
    <phoneticPr fontId="18"/>
  </si>
  <si>
    <t>酪農学園生協　2020年度後学期教科書販売　メール専用注文書　2年生用</t>
    <rPh sb="0" eb="2">
      <t>ラクノウ</t>
    </rPh>
    <rPh sb="2" eb="4">
      <t>ガクエン</t>
    </rPh>
    <rPh sb="4" eb="6">
      <t>セイキョウ</t>
    </rPh>
    <rPh sb="32" eb="34">
      <t>ネンセイ</t>
    </rPh>
    <rPh sb="34" eb="35">
      <t>ヨウ</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</si>
  <si>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かかります。金額は注文サイトでご確認下さい。今回は「配送料・代引き手数料」について大学からの補助はありません。ご注文の都度ご負担頂く事になります。また品切れなどで発送が複数回になる場合でもご注文者負担になります。品切れの際は発送前に生協からご連絡を致しますので発送について可否をお伝え下さい。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54" eb="156">
      <t>キンガク</t>
    </rPh>
    <rPh sb="157" eb="159">
      <t>チュウモン</t>
    </rPh>
    <rPh sb="164" eb="166">
      <t>カクニン</t>
    </rPh>
    <rPh sb="166" eb="167">
      <t>クダ</t>
    </rPh>
    <rPh sb="170" eb="172">
      <t>コンカイ</t>
    </rPh>
    <rPh sb="174" eb="176">
      <t>ハイソウ</t>
    </rPh>
    <rPh sb="176" eb="177">
      <t>リョウ</t>
    </rPh>
    <rPh sb="178" eb="180">
      <t>ダイビ</t>
    </rPh>
    <rPh sb="181" eb="184">
      <t>テスウリョウ</t>
    </rPh>
    <rPh sb="189" eb="191">
      <t>ダイガク</t>
    </rPh>
    <rPh sb="194" eb="196">
      <t>ホジョ</t>
    </rPh>
    <rPh sb="204" eb="206">
      <t>チュウモン</t>
    </rPh>
    <rPh sb="207" eb="209">
      <t>ツド</t>
    </rPh>
    <rPh sb="210" eb="212">
      <t>フタン</t>
    </rPh>
    <rPh sb="212" eb="213">
      <t>イタダ</t>
    </rPh>
    <rPh sb="214" eb="215">
      <t>コト</t>
    </rPh>
    <rPh sb="223" eb="224">
      <t>シナ</t>
    </rPh>
    <rPh sb="224" eb="225">
      <t>ギ</t>
    </rPh>
    <rPh sb="229" eb="231">
      <t>ハッソウ</t>
    </rPh>
    <rPh sb="232" eb="234">
      <t>フクスウ</t>
    </rPh>
    <rPh sb="234" eb="235">
      <t>カイ</t>
    </rPh>
    <rPh sb="238" eb="240">
      <t>バアイ</t>
    </rPh>
    <rPh sb="243" eb="245">
      <t>チュウモン</t>
    </rPh>
    <rPh sb="245" eb="246">
      <t>シャ</t>
    </rPh>
    <rPh sb="246" eb="248">
      <t>フタン</t>
    </rPh>
    <rPh sb="254" eb="255">
      <t>シナ</t>
    </rPh>
    <rPh sb="255" eb="256">
      <t>ギ</t>
    </rPh>
    <rPh sb="258" eb="259">
      <t>サイ</t>
    </rPh>
    <rPh sb="260" eb="262">
      <t>ハッソウ</t>
    </rPh>
    <rPh sb="262" eb="263">
      <t>マエ</t>
    </rPh>
    <rPh sb="264" eb="266">
      <t>セイキョウ</t>
    </rPh>
    <rPh sb="269" eb="271">
      <t>レンラク</t>
    </rPh>
    <rPh sb="272" eb="273">
      <t>イタ</t>
    </rPh>
    <rPh sb="278" eb="280">
      <t>ハッソウ</t>
    </rPh>
    <rPh sb="284" eb="286">
      <t>カヒ</t>
    </rPh>
    <rPh sb="288" eb="289">
      <t>ツタ</t>
    </rPh>
    <rPh sb="290" eb="291">
      <t>クダ</t>
    </rPh>
    <rPh sb="297" eb="299">
      <t>ハッソウ</t>
    </rPh>
    <rPh sb="299" eb="300">
      <t>ゴ</t>
    </rPh>
    <rPh sb="312" eb="314">
      <t>リユウ</t>
    </rPh>
    <rPh sb="325" eb="326">
      <t>ウケタマワ</t>
    </rPh>
    <rPh sb="334" eb="335">
      <t>カナラ</t>
    </rPh>
    <rPh sb="342" eb="344">
      <t>ショカイ</t>
    </rPh>
    <rPh sb="344" eb="346">
      <t>コウギ</t>
    </rPh>
    <rPh sb="349" eb="351">
      <t>ヒツヨウ</t>
    </rPh>
    <rPh sb="358" eb="360">
      <t>カクニン</t>
    </rPh>
    <rPh sb="360" eb="361">
      <t>イタダ</t>
    </rPh>
    <rPh sb="363" eb="364">
      <t>ウエ</t>
    </rPh>
    <rPh sb="366" eb="368">
      <t>チュウモン</t>
    </rPh>
    <rPh sb="368" eb="369">
      <t>クダ</t>
    </rPh>
    <rPh sb="378" eb="380">
      <t>イガイ</t>
    </rPh>
    <rPh sb="381" eb="383">
      <t>ショセキ</t>
    </rPh>
    <rPh sb="386" eb="389">
      <t>チュウモンショ</t>
    </rPh>
    <rPh sb="392" eb="394">
      <t>コウニュウ</t>
    </rPh>
    <rPh sb="394" eb="396">
      <t>デキ</t>
    </rPh>
    <rPh sb="400" eb="402">
      <t>チョクセツ</t>
    </rPh>
    <rPh sb="402" eb="404">
      <t>セイキョウ</t>
    </rPh>
    <rPh sb="404" eb="406">
      <t>テンポ</t>
    </rPh>
    <rPh sb="409" eb="410">
      <t>モト</t>
    </rPh>
    <rPh sb="411" eb="412">
      <t>イタダ</t>
    </rPh>
    <rPh sb="414" eb="416">
      <t>ベット</t>
    </rPh>
    <rPh sb="422" eb="424">
      <t>ソウダン</t>
    </rPh>
    <rPh sb="424" eb="425">
      <t>クダ</t>
    </rPh>
    <phoneticPr fontId="18"/>
  </si>
  <si>
    <t>↓注文者情報記入欄↓</t>
    <rPh sb="1" eb="3">
      <t>チュウモン</t>
    </rPh>
    <rPh sb="3" eb="4">
      <t>シャ</t>
    </rPh>
    <rPh sb="4" eb="6">
      <t>ジョウホウ</t>
    </rPh>
    <rPh sb="6" eb="8">
      <t>キニュウ</t>
    </rPh>
    <rPh sb="8" eb="9">
      <t>ラン</t>
    </rPh>
    <phoneticPr fontId="18"/>
  </si>
  <si>
    <t>メールアドレス</t>
    <phoneticPr fontId="18"/>
  </si>
  <si>
    <t>TEL</t>
    <phoneticPr fontId="18"/>
  </si>
  <si>
    <t>フリガナ</t>
    <phoneticPr fontId="18"/>
  </si>
  <si>
    <t>↓下記注意事項を必ずお読み頂き、同意の上ご利用下さいませ↓</t>
    <rPh sb="1" eb="3">
      <t>カキ</t>
    </rPh>
    <rPh sb="3" eb="5">
      <t>チュウイ</t>
    </rPh>
    <rPh sb="5" eb="7">
      <t>ジコウ</t>
    </rPh>
    <rPh sb="16" eb="18">
      <t>ドウイ</t>
    </rPh>
    <rPh sb="19" eb="20">
      <t>ウエ</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</si>
</sst>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sz val="10"/>
      <name val="HGPｺﾞｼｯｸM"/>
      <family val="3"/>
      <charset val="128"/>
    </font>
    <font>
      <b/>
      <sz val="10"/>
      <color theme="1"/>
      <name val="HGPｺﾞｼｯｸM"/>
      <family val="3"/>
      <charset val="128"/>
    </font>
    <font>
      <b/>
      <sz val="11"/>
      <color rgb="FFFF0000"/>
      <name val="HGPｺﾞｼｯｸM"/>
      <family val="3"/>
      <charset val="128"/>
    </font>
    <font>
      <b/>
      <sz val="12"/>
      <name val="HGPｺﾞｼｯｸM"/>
      <family val="3"/>
      <charset val="128"/>
    </font>
    <font>
      <b/>
      <sz val="12"/>
      <color theme="1"/>
      <name val="HGPｺﾞｼｯｸM"/>
      <family val="3"/>
      <charset val="128"/>
    </font>
    <font>
      <sz val="16"/>
      <color theme="0"/>
      <name val="HGPｺﾞｼｯｸM"/>
      <family val="3"/>
      <charset val="128"/>
    </font>
    <font>
      <sz val="14"/>
      <color theme="1"/>
      <name val="HGPｺﾞｼｯｸM"/>
      <family val="3"/>
      <charset val="128"/>
    </font>
    <font>
      <sz val="24"/>
      <color rgb="FFFF0000"/>
      <name val="HGPｺﾞｼｯｸM"/>
      <family val="3"/>
      <charset val="128"/>
    </font>
    <font>
      <b/>
      <sz val="24"/>
      <color theme="5"/>
      <name val="HGPｺﾞｼｯｸM"/>
      <family val="3"/>
      <charset val="128"/>
    </font>
    <font>
      <sz val="16"/>
      <color theme="1"/>
      <name val="HGPｺﾞｼｯｸM"/>
      <family val="3"/>
      <charset val="128"/>
    </font>
    <font>
      <sz val="12"/>
      <color theme="1"/>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medium">
        <color indexed="64"/>
      </bottom>
      <diagonal/>
    </border>
    <border>
      <left/>
      <right/>
      <top/>
      <bottom style="dashed">
        <color indexed="64"/>
      </bottom>
      <diagonal/>
    </border>
    <border>
      <left style="thick">
        <color indexed="64"/>
      </left>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medium">
        <color indexed="64"/>
      </right>
      <top style="thick">
        <color indexed="64"/>
      </top>
      <bottom style="thin">
        <color auto="1"/>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41">
    <xf numFmtId="0" fontId="0" fillId="0" borderId="0" xfId="0">
      <alignment vertical="center"/>
    </xf>
    <xf numFmtId="0" fontId="22" fillId="0" borderId="0" xfId="0" applyFont="1" applyAlignment="1">
      <alignment vertical="center" wrapText="1"/>
    </xf>
    <xf numFmtId="0" fontId="22" fillId="0" borderId="0" xfId="0" applyFont="1" applyAlignment="1">
      <alignment horizontal="center" vertical="center"/>
    </xf>
    <xf numFmtId="0" fontId="24" fillId="0" borderId="10" xfId="43" applyFont="1" applyBorder="1" applyAlignment="1">
      <alignment horizontal="center" vertical="center"/>
    </xf>
    <xf numFmtId="177" fontId="26" fillId="0" borderId="10" xfId="0" applyNumberFormat="1" applyFont="1" applyBorder="1" applyAlignment="1">
      <alignment horizontal="center" vertical="center"/>
    </xf>
    <xf numFmtId="176"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24" fillId="0" borderId="0" xfId="43" applyFont="1" applyBorder="1" applyAlignment="1">
      <alignment horizontal="center" vertical="center"/>
    </xf>
    <xf numFmtId="0" fontId="22" fillId="0" borderId="0" xfId="0" applyFont="1" applyBorder="1" applyAlignment="1">
      <alignment vertical="center" wrapText="1"/>
    </xf>
    <xf numFmtId="0" fontId="22" fillId="0" borderId="0" xfId="0" applyFont="1" applyFill="1" applyBorder="1" applyAlignment="1">
      <alignment vertical="center" wrapText="1"/>
    </xf>
    <xf numFmtId="0" fontId="22" fillId="0" borderId="0" xfId="0" applyFont="1">
      <alignment vertical="center"/>
    </xf>
    <xf numFmtId="0" fontId="22" fillId="0" borderId="0" xfId="0" applyFont="1" applyBorder="1">
      <alignment vertical="center"/>
    </xf>
    <xf numFmtId="176" fontId="22" fillId="0" borderId="0" xfId="0" applyNumberFormat="1" applyFont="1" applyBorder="1" applyAlignment="1">
      <alignment vertical="center" wrapText="1"/>
    </xf>
    <xf numFmtId="0" fontId="23" fillId="0" borderId="10" xfId="0" applyFont="1" applyBorder="1">
      <alignment vertical="center"/>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horizontal="center" vertical="center"/>
    </xf>
    <xf numFmtId="0" fontId="24" fillId="33" borderId="10" xfId="43" applyFont="1" applyFill="1" applyBorder="1" applyAlignment="1">
      <alignment horizontal="center"/>
    </xf>
    <xf numFmtId="0" fontId="25" fillId="33" borderId="10" xfId="43" applyFont="1" applyFill="1" applyBorder="1" applyAlignment="1">
      <alignment horizontal="center" vertical="center" wrapText="1"/>
    </xf>
    <xf numFmtId="0" fontId="25" fillId="33" borderId="10" xfId="43" applyFont="1" applyFill="1" applyBorder="1" applyAlignment="1">
      <alignment horizontal="center" vertical="center"/>
    </xf>
    <xf numFmtId="3" fontId="25" fillId="33" borderId="10" xfId="43" applyNumberFormat="1" applyFont="1" applyFill="1" applyBorder="1" applyAlignment="1">
      <alignment horizontal="center" vertical="center" wrapText="1"/>
    </xf>
    <xf numFmtId="3" fontId="25" fillId="33" borderId="10" xfId="43" applyNumberFormat="1" applyFont="1" applyFill="1" applyBorder="1" applyAlignment="1">
      <alignment horizontal="center" vertical="center"/>
    </xf>
    <xf numFmtId="0" fontId="27" fillId="0" borderId="10" xfId="0" applyFont="1" applyFill="1" applyBorder="1" applyAlignment="1">
      <alignment horizontal="center" vertical="center"/>
    </xf>
    <xf numFmtId="0" fontId="24" fillId="0" borderId="10" xfId="0" applyFont="1" applyBorder="1" applyAlignment="1">
      <alignment horizontal="center" vertical="center"/>
    </xf>
    <xf numFmtId="3" fontId="25" fillId="33" borderId="10" xfId="43" applyNumberFormat="1" applyFont="1" applyFill="1" applyBorder="1" applyAlignment="1" applyProtection="1">
      <alignment horizontal="center" vertical="center"/>
      <protection locked="0"/>
    </xf>
    <xf numFmtId="0" fontId="22" fillId="0" borderId="10" xfId="0" applyFont="1" applyBorder="1" applyAlignment="1">
      <alignment vertical="center"/>
    </xf>
    <xf numFmtId="0" fontId="22" fillId="34" borderId="46" xfId="0" applyFont="1" applyFill="1" applyBorder="1" applyAlignment="1">
      <alignment vertical="center" wrapText="1"/>
    </xf>
    <xf numFmtId="0" fontId="22" fillId="34" borderId="38" xfId="0" applyFont="1" applyFill="1" applyBorder="1" applyAlignment="1">
      <alignment vertical="center" wrapText="1"/>
    </xf>
    <xf numFmtId="0" fontId="22" fillId="34" borderId="39" xfId="0" applyFont="1" applyFill="1" applyBorder="1" applyAlignment="1">
      <alignment vertical="center" wrapText="1"/>
    </xf>
    <xf numFmtId="0" fontId="22" fillId="34" borderId="57" xfId="0" applyFont="1" applyFill="1" applyBorder="1" applyAlignment="1">
      <alignment vertical="center" wrapText="1"/>
    </xf>
    <xf numFmtId="0" fontId="22" fillId="0" borderId="0" xfId="0" applyFont="1" applyFill="1" applyBorder="1">
      <alignment vertical="center"/>
    </xf>
    <xf numFmtId="0" fontId="22" fillId="0" borderId="0" xfId="0" applyFont="1" applyAlignment="1">
      <alignment vertical="center"/>
    </xf>
    <xf numFmtId="0" fontId="22" fillId="0" borderId="10" xfId="0" applyFont="1" applyBorder="1" applyProtection="1">
      <alignment vertical="center"/>
      <protection locked="0"/>
    </xf>
    <xf numFmtId="0" fontId="22" fillId="0" borderId="0" xfId="0" applyFont="1" applyProtection="1">
      <alignment vertical="center"/>
      <protection locked="0"/>
    </xf>
    <xf numFmtId="0" fontId="37" fillId="0" borderId="37" xfId="0" applyFont="1" applyBorder="1" applyAlignment="1" applyProtection="1">
      <alignment horizontal="center" vertical="center" wrapText="1"/>
      <protection locked="0"/>
    </xf>
    <xf numFmtId="49" fontId="37" fillId="0" borderId="36" xfId="0" applyNumberFormat="1" applyFont="1" applyBorder="1" applyAlignment="1" applyProtection="1">
      <alignment horizontal="center" vertical="center" wrapText="1"/>
      <protection locked="0"/>
    </xf>
    <xf numFmtId="49" fontId="37" fillId="0" borderId="37" xfId="0" applyNumberFormat="1" applyFont="1" applyBorder="1" applyAlignment="1" applyProtection="1">
      <alignment horizontal="center" vertical="center" wrapText="1"/>
      <protection locked="0"/>
    </xf>
    <xf numFmtId="0" fontId="30" fillId="34" borderId="52" xfId="0" applyFont="1" applyFill="1" applyBorder="1" applyAlignment="1">
      <alignment horizontal="center" vertical="center" wrapText="1"/>
    </xf>
    <xf numFmtId="0" fontId="30" fillId="34" borderId="53" xfId="0" applyFont="1" applyFill="1" applyBorder="1" applyAlignment="1">
      <alignment horizontal="center" vertical="center" wrapText="1"/>
    </xf>
    <xf numFmtId="0" fontId="30" fillId="34" borderId="17"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30" fillId="34" borderId="18" xfId="0" applyFont="1" applyFill="1" applyBorder="1" applyAlignment="1">
      <alignment horizontal="center" vertical="center" wrapText="1"/>
    </xf>
    <xf numFmtId="0" fontId="30" fillId="34" borderId="26" xfId="0" applyFont="1" applyFill="1" applyBorder="1" applyAlignment="1">
      <alignment horizontal="center" vertical="center" wrapText="1"/>
    </xf>
    <xf numFmtId="0" fontId="36" fillId="0" borderId="52" xfId="0" applyFont="1" applyBorder="1" applyAlignment="1" applyProtection="1">
      <alignment horizontal="left" vertical="center" wrapText="1"/>
      <protection locked="0"/>
    </xf>
    <xf numFmtId="0" fontId="36" fillId="0" borderId="54" xfId="0" applyFont="1" applyBorder="1" applyAlignment="1" applyProtection="1">
      <alignment horizontal="left" vertical="center" wrapText="1"/>
      <protection locked="0"/>
    </xf>
    <xf numFmtId="0" fontId="36" fillId="0" borderId="53" xfId="0" applyFont="1" applyBorder="1" applyAlignment="1" applyProtection="1">
      <alignment horizontal="left" vertical="center" wrapText="1"/>
      <protection locked="0"/>
    </xf>
    <xf numFmtId="0" fontId="36" fillId="0" borderId="17"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24" xfId="0" applyFont="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0" fontId="32" fillId="35" borderId="45" xfId="0" applyFont="1" applyFill="1" applyBorder="1" applyAlignment="1">
      <alignment horizontal="center" vertical="center" wrapText="1"/>
    </xf>
    <xf numFmtId="0" fontId="32" fillId="35" borderId="46" xfId="0" applyFont="1" applyFill="1" applyBorder="1" applyAlignment="1">
      <alignment horizontal="center" vertical="center" wrapText="1"/>
    </xf>
    <xf numFmtId="0" fontId="32" fillId="35" borderId="49" xfId="0" applyFont="1" applyFill="1" applyBorder="1" applyAlignment="1">
      <alignment horizontal="center" vertical="center" wrapText="1"/>
    </xf>
    <xf numFmtId="0" fontId="32" fillId="35" borderId="47" xfId="0" applyFont="1" applyFill="1" applyBorder="1" applyAlignment="1">
      <alignment horizontal="center" vertical="center" wrapText="1"/>
    </xf>
    <xf numFmtId="0" fontId="32" fillId="35" borderId="48" xfId="0" applyFont="1" applyFill="1" applyBorder="1" applyAlignment="1">
      <alignment horizontal="center" vertical="center" wrapText="1"/>
    </xf>
    <xf numFmtId="0" fontId="32" fillId="35" borderId="50" xfId="0" applyFont="1" applyFill="1" applyBorder="1" applyAlignment="1">
      <alignment horizontal="center" vertical="center" wrapText="1"/>
    </xf>
    <xf numFmtId="0" fontId="33" fillId="0" borderId="45" xfId="0" applyFont="1" applyBorder="1" applyAlignment="1" applyProtection="1">
      <alignment horizontal="left" vertical="center" wrapText="1"/>
      <protection locked="0"/>
    </xf>
    <xf numFmtId="0" fontId="33" fillId="0" borderId="46" xfId="0" applyFont="1" applyBorder="1" applyAlignment="1" applyProtection="1">
      <alignment horizontal="left" vertical="center" wrapText="1"/>
      <protection locked="0"/>
    </xf>
    <xf numFmtId="0" fontId="33" fillId="0" borderId="49" xfId="0" applyFont="1" applyBorder="1" applyAlignment="1" applyProtection="1">
      <alignment horizontal="left" vertical="center" wrapText="1"/>
      <protection locked="0"/>
    </xf>
    <xf numFmtId="0" fontId="33" fillId="0" borderId="40"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19" xfId="0" applyFont="1" applyBorder="1" applyAlignment="1" applyProtection="1">
      <alignment horizontal="left" vertical="center" wrapText="1"/>
      <protection locked="0"/>
    </xf>
    <xf numFmtId="0" fontId="33" fillId="0" borderId="47" xfId="0" applyFont="1" applyBorder="1" applyAlignment="1" applyProtection="1">
      <alignment horizontal="left" vertical="center" wrapText="1"/>
      <protection locked="0"/>
    </xf>
    <xf numFmtId="0" fontId="33" fillId="0" borderId="48" xfId="0" applyFont="1" applyBorder="1" applyAlignment="1" applyProtection="1">
      <alignment horizontal="left" vertical="center" wrapText="1"/>
      <protection locked="0"/>
    </xf>
    <xf numFmtId="0" fontId="33" fillId="0" borderId="50" xfId="0" applyFont="1" applyBorder="1" applyAlignment="1" applyProtection="1">
      <alignment horizontal="left" vertical="center" wrapText="1"/>
      <protection locked="0"/>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50" xfId="0" applyFont="1" applyBorder="1" applyAlignment="1">
      <alignment horizontal="center" vertical="center" wrapText="1"/>
    </xf>
    <xf numFmtId="0" fontId="30" fillId="34" borderId="30" xfId="0" applyFont="1" applyFill="1" applyBorder="1" applyAlignment="1">
      <alignment horizontal="center" vertical="center" wrapText="1"/>
    </xf>
    <xf numFmtId="0" fontId="30" fillId="34" borderId="31" xfId="0" applyFont="1" applyFill="1" applyBorder="1" applyAlignment="1">
      <alignment horizontal="center" vertical="center" wrapText="1"/>
    </xf>
    <xf numFmtId="0" fontId="30" fillId="34" borderId="55" xfId="0" applyFont="1" applyFill="1" applyBorder="1" applyAlignment="1">
      <alignment horizontal="center" vertical="center" wrapText="1"/>
    </xf>
    <xf numFmtId="0" fontId="30" fillId="34" borderId="56" xfId="0" applyFont="1" applyFill="1" applyBorder="1" applyAlignment="1">
      <alignment horizontal="center" vertical="center" wrapText="1"/>
    </xf>
    <xf numFmtId="0" fontId="37" fillId="0" borderId="40"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9" xfId="0" applyFont="1" applyBorder="1" applyAlignment="1" applyProtection="1">
      <alignment horizontal="left" vertical="center" wrapText="1"/>
      <protection locked="0"/>
    </xf>
    <xf numFmtId="0" fontId="36" fillId="0" borderId="41" xfId="0" applyFont="1" applyBorder="1" applyAlignment="1" applyProtection="1">
      <alignment horizontal="center" vertical="center" wrapText="1"/>
      <protection locked="0"/>
    </xf>
    <xf numFmtId="0" fontId="36" fillId="0" borderId="42" xfId="0" applyFont="1" applyBorder="1" applyAlignment="1" applyProtection="1">
      <alignment horizontal="center" vertical="center" wrapText="1"/>
      <protection locked="0"/>
    </xf>
    <xf numFmtId="0" fontId="36" fillId="0" borderId="43" xfId="0" applyFont="1" applyBorder="1" applyAlignment="1" applyProtection="1">
      <alignment horizontal="center" vertical="center" wrapText="1"/>
      <protection locked="0"/>
    </xf>
    <xf numFmtId="0" fontId="31" fillId="34" borderId="44" xfId="0" applyFont="1" applyFill="1" applyBorder="1" applyAlignment="1">
      <alignment horizontal="center" vertical="center"/>
    </xf>
    <xf numFmtId="0" fontId="31" fillId="34" borderId="32" xfId="0" applyFont="1" applyFill="1" applyBorder="1" applyAlignment="1">
      <alignment horizontal="center" vertical="center"/>
    </xf>
    <xf numFmtId="0" fontId="31" fillId="34" borderId="33" xfId="0" applyFont="1" applyFill="1" applyBorder="1" applyAlignment="1">
      <alignment horizontal="center" vertical="center"/>
    </xf>
    <xf numFmtId="49" fontId="36" fillId="0" borderId="21"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49" fontId="36" fillId="0" borderId="23" xfId="0" applyNumberFormat="1" applyFont="1" applyBorder="1" applyAlignment="1" applyProtection="1">
      <alignment horizontal="center" vertical="center"/>
      <protection locked="0"/>
    </xf>
    <xf numFmtId="49" fontId="36" fillId="0" borderId="13" xfId="0" applyNumberFormat="1" applyFont="1" applyBorder="1" applyAlignment="1" applyProtection="1">
      <alignment horizontal="center" vertical="center"/>
      <protection locked="0"/>
    </xf>
    <xf numFmtId="49" fontId="36" fillId="0" borderId="10" xfId="0" applyNumberFormat="1" applyFont="1" applyBorder="1" applyAlignment="1" applyProtection="1">
      <alignment horizontal="center" vertical="center"/>
      <protection locked="0"/>
    </xf>
    <xf numFmtId="49" fontId="36" fillId="0" borderId="24"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25" xfId="0" applyNumberFormat="1" applyFont="1" applyBorder="1" applyAlignment="1" applyProtection="1">
      <alignment horizontal="center" vertical="center"/>
      <protection locked="0"/>
    </xf>
    <xf numFmtId="49" fontId="36" fillId="0" borderId="26" xfId="0" applyNumberFormat="1"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2" fillId="33" borderId="10" xfId="0" applyFont="1" applyFill="1" applyBorder="1" applyAlignment="1" applyProtection="1">
      <alignment horizontal="center" vertical="center" wrapText="1"/>
      <protection locked="0"/>
    </xf>
    <xf numFmtId="0" fontId="22" fillId="33" borderId="10" xfId="0" applyFont="1" applyFill="1" applyBorder="1" applyAlignment="1" applyProtection="1">
      <alignment horizontal="center" vertical="center"/>
      <protection locked="0"/>
    </xf>
    <xf numFmtId="0" fontId="22" fillId="33" borderId="10" xfId="0" applyFont="1" applyFill="1" applyBorder="1" applyAlignment="1">
      <alignment horizontal="center" vertical="center"/>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50" xfId="0" applyFont="1" applyBorder="1" applyAlignment="1">
      <alignment horizontal="center" vertical="center" wrapText="1"/>
    </xf>
    <xf numFmtId="0" fontId="30" fillId="34" borderId="20" xfId="0" applyFont="1" applyFill="1" applyBorder="1" applyAlignment="1">
      <alignment horizontal="center" vertical="center" wrapText="1"/>
    </xf>
    <xf numFmtId="0" fontId="30" fillId="34" borderId="23" xfId="0" applyFont="1" applyFill="1" applyBorder="1" applyAlignment="1">
      <alignment horizontal="center" vertical="center" wrapText="1"/>
    </xf>
    <xf numFmtId="0" fontId="36" fillId="0" borderId="27"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29" xfId="0" applyFont="1" applyBorder="1" applyAlignment="1" applyProtection="1">
      <alignment horizontal="center" vertical="center" wrapText="1"/>
      <protection locked="0"/>
    </xf>
    <xf numFmtId="0" fontId="30" fillId="34" borderId="27" xfId="0" applyFont="1" applyFill="1" applyBorder="1" applyAlignment="1">
      <alignment horizontal="center" vertical="center"/>
    </xf>
    <xf numFmtId="0" fontId="30" fillId="34" borderId="28" xfId="0" applyFont="1" applyFill="1" applyBorder="1" applyAlignment="1">
      <alignment horizontal="center" vertical="center"/>
    </xf>
    <xf numFmtId="0" fontId="30" fillId="34" borderId="58" xfId="0" applyFont="1" applyFill="1" applyBorder="1" applyAlignment="1">
      <alignment horizontal="center" vertical="center"/>
    </xf>
    <xf numFmtId="0" fontId="36" fillId="0" borderId="20"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34"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59" xfId="0" applyFont="1" applyBorder="1" applyAlignment="1" applyProtection="1">
      <alignment horizontal="center" vertical="center"/>
      <protection locked="0"/>
    </xf>
    <xf numFmtId="0" fontId="30" fillId="34" borderId="61" xfId="0" applyFont="1" applyFill="1" applyBorder="1" applyAlignment="1">
      <alignment horizontal="center" vertical="center"/>
    </xf>
    <xf numFmtId="0" fontId="30" fillId="34" borderId="62" xfId="0" applyFont="1" applyFill="1" applyBorder="1" applyAlignment="1">
      <alignment horizontal="center" vertical="center"/>
    </xf>
    <xf numFmtId="0" fontId="30" fillId="34" borderId="63" xfId="0" applyFont="1" applyFill="1" applyBorder="1" applyAlignment="1">
      <alignment horizontal="center" vertical="center"/>
    </xf>
    <xf numFmtId="49" fontId="36" fillId="0" borderId="16" xfId="0" applyNumberFormat="1" applyFont="1" applyBorder="1" applyAlignment="1" applyProtection="1">
      <alignment horizontal="center" vertical="center"/>
      <protection locked="0"/>
    </xf>
    <xf numFmtId="49" fontId="36" fillId="0" borderId="12" xfId="0" applyNumberFormat="1" applyFont="1" applyBorder="1" applyAlignment="1" applyProtection="1">
      <alignment horizontal="center" vertical="center"/>
      <protection locked="0"/>
    </xf>
    <xf numFmtId="49" fontId="36" fillId="0" borderId="60" xfId="0" applyNumberFormat="1" applyFont="1" applyBorder="1" applyAlignment="1" applyProtection="1">
      <alignment horizontal="center" vertical="center"/>
      <protection locked="0"/>
    </xf>
    <xf numFmtId="49" fontId="36" fillId="0" borderId="17"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6" fillId="0" borderId="51" xfId="0" applyNumberFormat="1" applyFont="1" applyBorder="1" applyAlignment="1" applyProtection="1">
      <alignment horizontal="center" vertical="center"/>
      <protection locked="0"/>
    </xf>
    <xf numFmtId="0" fontId="22" fillId="34" borderId="47" xfId="0" applyFont="1" applyFill="1" applyBorder="1" applyAlignment="1">
      <alignment horizontal="center" vertical="center"/>
    </xf>
    <xf numFmtId="0" fontId="22" fillId="34" borderId="48" xfId="0" applyFont="1" applyFill="1" applyBorder="1" applyAlignment="1">
      <alignment horizontal="center" vertical="center"/>
    </xf>
    <xf numFmtId="0" fontId="22" fillId="34" borderId="50" xfId="0" applyFont="1"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22861</xdr:colOff>
      <xdr:row>48</xdr:row>
      <xdr:rowOff>0</xdr:rowOff>
    </xdr:from>
    <xdr:to>
      <xdr:col>3</xdr:col>
      <xdr:colOff>1597801</xdr:colOff>
      <xdr:row>49</xdr:row>
      <xdr:rowOff>133500</xdr:rowOff>
    </xdr:to>
    <xdr:sp macro="" textlink="">
      <xdr:nvSpPr>
        <xdr:cNvPr id="3" name="テキスト ボックス 2"/>
        <xdr:cNvSpPr txBox="1"/>
      </xdr:nvSpPr>
      <xdr:spPr>
        <a:xfrm>
          <a:off x="327661" y="19050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基盤教育　　教科書</a:t>
          </a:r>
        </a:p>
      </xdr:txBody>
    </xdr:sp>
    <xdr:clientData/>
  </xdr:twoCellAnchor>
  <xdr:twoCellAnchor>
    <xdr:from>
      <xdr:col>1</xdr:col>
      <xdr:colOff>15239</xdr:colOff>
      <xdr:row>59</xdr:row>
      <xdr:rowOff>15240</xdr:rowOff>
    </xdr:from>
    <xdr:to>
      <xdr:col>3</xdr:col>
      <xdr:colOff>1590179</xdr:colOff>
      <xdr:row>60</xdr:row>
      <xdr:rowOff>125880</xdr:rowOff>
    </xdr:to>
    <xdr:sp macro="" textlink="">
      <xdr:nvSpPr>
        <xdr:cNvPr id="10" name="テキスト ボックス 9"/>
        <xdr:cNvSpPr txBox="1"/>
      </xdr:nvSpPr>
      <xdr:spPr>
        <a:xfrm>
          <a:off x="320039" y="3246120"/>
          <a:ext cx="3960000" cy="30114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基盤教育　　参考書</a:t>
          </a:r>
        </a:p>
      </xdr:txBody>
    </xdr:sp>
    <xdr:clientData/>
  </xdr:twoCellAnchor>
  <xdr:twoCellAnchor>
    <xdr:from>
      <xdr:col>1</xdr:col>
      <xdr:colOff>11429</xdr:colOff>
      <xdr:row>63</xdr:row>
      <xdr:rowOff>188595</xdr:rowOff>
    </xdr:from>
    <xdr:to>
      <xdr:col>3</xdr:col>
      <xdr:colOff>1586369</xdr:colOff>
      <xdr:row>65</xdr:row>
      <xdr:rowOff>131595</xdr:rowOff>
    </xdr:to>
    <xdr:sp macro="" textlink="">
      <xdr:nvSpPr>
        <xdr:cNvPr id="13" name="テキスト ボックス 12"/>
        <xdr:cNvSpPr txBox="1"/>
      </xdr:nvSpPr>
      <xdr:spPr>
        <a:xfrm>
          <a:off x="316229" y="4699635"/>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教職課程</a:t>
          </a:r>
          <a:r>
            <a:rPr kumimoji="1" lang="ja-JP" altLang="en-US" sz="1600" b="1" i="1">
              <a:solidFill>
                <a:schemeClr val="bg1"/>
              </a:solidFill>
            </a:rPr>
            <a:t>　　教科書</a:t>
          </a:r>
        </a:p>
      </xdr:txBody>
    </xdr:sp>
    <xdr:clientData/>
  </xdr:twoCellAnchor>
  <xdr:twoCellAnchor>
    <xdr:from>
      <xdr:col>1</xdr:col>
      <xdr:colOff>24764</xdr:colOff>
      <xdr:row>69</xdr:row>
      <xdr:rowOff>5714</xdr:rowOff>
    </xdr:from>
    <xdr:to>
      <xdr:col>3</xdr:col>
      <xdr:colOff>1599704</xdr:colOff>
      <xdr:row>70</xdr:row>
      <xdr:rowOff>139214</xdr:rowOff>
    </xdr:to>
    <xdr:sp macro="" textlink="">
      <xdr:nvSpPr>
        <xdr:cNvPr id="14" name="テキスト ボックス 13"/>
        <xdr:cNvSpPr txBox="1"/>
      </xdr:nvSpPr>
      <xdr:spPr>
        <a:xfrm>
          <a:off x="329564" y="5781674"/>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農食環境学群</a:t>
          </a:r>
          <a:r>
            <a:rPr kumimoji="1" lang="ja-JP" altLang="en-US" sz="1600" b="1" i="1">
              <a:solidFill>
                <a:schemeClr val="bg1"/>
              </a:solidFill>
            </a:rPr>
            <a:t>　　教科書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15237</xdr:colOff>
      <xdr:row>78</xdr:row>
      <xdr:rowOff>11430</xdr:rowOff>
    </xdr:from>
    <xdr:to>
      <xdr:col>3</xdr:col>
      <xdr:colOff>1590177</xdr:colOff>
      <xdr:row>79</xdr:row>
      <xdr:rowOff>144930</xdr:rowOff>
    </xdr:to>
    <xdr:sp macro="" textlink="">
      <xdr:nvSpPr>
        <xdr:cNvPr id="15" name="テキスト ボックス 14"/>
        <xdr:cNvSpPr txBox="1"/>
      </xdr:nvSpPr>
      <xdr:spPr>
        <a:xfrm>
          <a:off x="320037" y="739521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農食環境学群</a:t>
          </a:r>
          <a:r>
            <a:rPr kumimoji="1" lang="ja-JP" altLang="en-US" sz="1600" b="1" i="1">
              <a:solidFill>
                <a:schemeClr val="bg1"/>
              </a:solidFill>
            </a:rPr>
            <a:t>　　参考書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22860</xdr:colOff>
      <xdr:row>92</xdr:row>
      <xdr:rowOff>13335</xdr:rowOff>
    </xdr:from>
    <xdr:to>
      <xdr:col>3</xdr:col>
      <xdr:colOff>2677800</xdr:colOff>
      <xdr:row>93</xdr:row>
      <xdr:rowOff>146835</xdr:rowOff>
    </xdr:to>
    <xdr:sp macro="" textlink="">
      <xdr:nvSpPr>
        <xdr:cNvPr id="17" name="テキスト ボックス 16"/>
        <xdr:cNvSpPr txBox="1"/>
      </xdr:nvSpPr>
      <xdr:spPr>
        <a:xfrm>
          <a:off x="327660" y="11047095"/>
          <a:ext cx="504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食と健康学類　管理栄養士コース</a:t>
          </a:r>
          <a:r>
            <a:rPr kumimoji="1" lang="ja-JP" altLang="en-US" sz="1600" b="1" i="1">
              <a:solidFill>
                <a:schemeClr val="bg1"/>
              </a:solidFill>
            </a:rPr>
            <a:t>　　教科書</a:t>
          </a:r>
        </a:p>
      </xdr:txBody>
    </xdr:sp>
    <xdr:clientData/>
  </xdr:twoCellAnchor>
  <xdr:twoCellAnchor>
    <xdr:from>
      <xdr:col>1</xdr:col>
      <xdr:colOff>43814</xdr:colOff>
      <xdr:row>104</xdr:row>
      <xdr:rowOff>20955</xdr:rowOff>
    </xdr:from>
    <xdr:to>
      <xdr:col>3</xdr:col>
      <xdr:colOff>1618754</xdr:colOff>
      <xdr:row>105</xdr:row>
      <xdr:rowOff>154455</xdr:rowOff>
    </xdr:to>
    <xdr:sp macro="" textlink="">
      <xdr:nvSpPr>
        <xdr:cNvPr id="18" name="テキスト ボックス 17"/>
        <xdr:cNvSpPr txBox="1"/>
      </xdr:nvSpPr>
      <xdr:spPr>
        <a:xfrm>
          <a:off x="348614" y="12738735"/>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獣医学類　教科書</a:t>
          </a:r>
        </a:p>
      </xdr:txBody>
    </xdr:sp>
    <xdr:clientData/>
  </xdr:twoCellAnchor>
  <xdr:twoCellAnchor>
    <xdr:from>
      <xdr:col>0</xdr:col>
      <xdr:colOff>300990</xdr:colOff>
      <xdr:row>119</xdr:row>
      <xdr:rowOff>175260</xdr:rowOff>
    </xdr:from>
    <xdr:to>
      <xdr:col>3</xdr:col>
      <xdr:colOff>1571130</xdr:colOff>
      <xdr:row>121</xdr:row>
      <xdr:rowOff>118260</xdr:rowOff>
    </xdr:to>
    <xdr:sp macro="" textlink="">
      <xdr:nvSpPr>
        <xdr:cNvPr id="20" name="テキスト ボックス 19"/>
        <xdr:cNvSpPr txBox="1"/>
      </xdr:nvSpPr>
      <xdr:spPr>
        <a:xfrm>
          <a:off x="300990" y="167411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獣医保健看護学類　　教科書</a:t>
          </a:r>
        </a:p>
      </xdr:txBody>
    </xdr:sp>
    <xdr:clientData/>
  </xdr:twoCellAnchor>
  <xdr:twoCellAnchor>
    <xdr:from>
      <xdr:col>1</xdr:col>
      <xdr:colOff>15240</xdr:colOff>
      <xdr:row>129</xdr:row>
      <xdr:rowOff>0</xdr:rowOff>
    </xdr:from>
    <xdr:to>
      <xdr:col>3</xdr:col>
      <xdr:colOff>1590180</xdr:colOff>
      <xdr:row>130</xdr:row>
      <xdr:rowOff>133500</xdr:rowOff>
    </xdr:to>
    <xdr:sp macro="" textlink="">
      <xdr:nvSpPr>
        <xdr:cNvPr id="11" name="テキスト ボックス 10"/>
        <xdr:cNvSpPr txBox="1"/>
      </xdr:nvSpPr>
      <xdr:spPr>
        <a:xfrm>
          <a:off x="320040" y="1934718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獣医保健看護学類　　参考書</a:t>
          </a:r>
        </a:p>
      </xdr:txBody>
    </xdr:sp>
    <xdr:clientData/>
  </xdr:twoCellAnchor>
  <xdr:twoCellAnchor>
    <xdr:from>
      <xdr:col>1</xdr:col>
      <xdr:colOff>15239</xdr:colOff>
      <xdr:row>115</xdr:row>
      <xdr:rowOff>7620</xdr:rowOff>
    </xdr:from>
    <xdr:to>
      <xdr:col>3</xdr:col>
      <xdr:colOff>1590179</xdr:colOff>
      <xdr:row>116</xdr:row>
      <xdr:rowOff>141120</xdr:rowOff>
    </xdr:to>
    <xdr:sp macro="" textlink="">
      <xdr:nvSpPr>
        <xdr:cNvPr id="16" name="テキスト ボックス 15"/>
        <xdr:cNvSpPr txBox="1"/>
      </xdr:nvSpPr>
      <xdr:spPr>
        <a:xfrm>
          <a:off x="320039" y="1512570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2</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a:t>
          </a:r>
          <a:r>
            <a:rPr kumimoji="1" lang="ja-JP" altLang="en-US" sz="1600" b="1" i="1">
              <a:solidFill>
                <a:schemeClr val="bg1"/>
              </a:solidFill>
            </a:rPr>
            <a:t>獣医学類　　参考書</a:t>
          </a:r>
        </a:p>
      </xdr:txBody>
    </xdr:sp>
    <xdr:clientData/>
  </xdr:twoCellAnchor>
  <xdr:twoCellAnchor>
    <xdr:from>
      <xdr:col>3</xdr:col>
      <xdr:colOff>4899660</xdr:colOff>
      <xdr:row>45</xdr:row>
      <xdr:rowOff>22860</xdr:rowOff>
    </xdr:from>
    <xdr:to>
      <xdr:col>6</xdr:col>
      <xdr:colOff>121920</xdr:colOff>
      <xdr:row>48</xdr:row>
      <xdr:rowOff>64008</xdr:rowOff>
    </xdr:to>
    <xdr:sp macro="" textlink="">
      <xdr:nvSpPr>
        <xdr:cNvPr id="12" name="四角形吹き出し 11"/>
        <xdr:cNvSpPr/>
      </xdr:nvSpPr>
      <xdr:spPr>
        <a:xfrm>
          <a:off x="7711440" y="8161020"/>
          <a:ext cx="2971800" cy="61264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tabSelected="1" zoomScaleNormal="100" workbookViewId="0">
      <selection activeCell="I53" sqref="I53"/>
    </sheetView>
  </sheetViews>
  <sheetFormatPr defaultColWidth="9" defaultRowHeight="13.2" x14ac:dyDescent="0.2"/>
  <cols>
    <col min="1" max="1" width="4.44140625" style="10" customWidth="1"/>
    <col min="2" max="2" width="17.77734375" style="10" customWidth="1"/>
    <col min="3" max="3" width="18.77734375" style="1" customWidth="1"/>
    <col min="4" max="4" width="78.77734375" style="1" customWidth="1"/>
    <col min="5" max="5" width="21" style="1" customWidth="1"/>
    <col min="6" max="6" width="13.21875" style="10" customWidth="1"/>
    <col min="7" max="7" width="10.33203125" style="10" customWidth="1"/>
    <col min="8" max="8" width="10.33203125" style="10" hidden="1" customWidth="1"/>
    <col min="9" max="9" width="9" style="10"/>
    <col min="10" max="10" width="15.77734375" style="10" customWidth="1"/>
    <col min="11" max="16384" width="9" style="10"/>
  </cols>
  <sheetData>
    <row r="1" spans="2:10" s="30" customFormat="1" ht="15" customHeight="1" thickTop="1" x14ac:dyDescent="0.2">
      <c r="B1" s="102" t="s">
        <v>154</v>
      </c>
      <c r="C1" s="103"/>
      <c r="D1" s="103"/>
      <c r="E1" s="103"/>
      <c r="F1" s="103"/>
      <c r="G1" s="103"/>
      <c r="H1" s="103"/>
      <c r="I1" s="103"/>
      <c r="J1" s="104"/>
    </row>
    <row r="2" spans="2:10" s="30" customFormat="1" ht="15" customHeight="1" x14ac:dyDescent="0.2">
      <c r="B2" s="105"/>
      <c r="C2" s="106"/>
      <c r="D2" s="106"/>
      <c r="E2" s="106"/>
      <c r="F2" s="106"/>
      <c r="G2" s="106"/>
      <c r="H2" s="106"/>
      <c r="I2" s="106"/>
      <c r="J2" s="107"/>
    </row>
    <row r="3" spans="2:10" s="30" customFormat="1" ht="15" customHeight="1" x14ac:dyDescent="0.2">
      <c r="B3" s="105"/>
      <c r="C3" s="106"/>
      <c r="D3" s="106"/>
      <c r="E3" s="106"/>
      <c r="F3" s="106"/>
      <c r="G3" s="106"/>
      <c r="H3" s="106"/>
      <c r="I3" s="106"/>
      <c r="J3" s="107"/>
    </row>
    <row r="4" spans="2:10" s="30" customFormat="1" ht="15" customHeight="1" x14ac:dyDescent="0.2">
      <c r="B4" s="105"/>
      <c r="C4" s="106"/>
      <c r="D4" s="106"/>
      <c r="E4" s="106"/>
      <c r="F4" s="106"/>
      <c r="G4" s="106"/>
      <c r="H4" s="106"/>
      <c r="I4" s="106"/>
      <c r="J4" s="107"/>
    </row>
    <row r="5" spans="2:10" s="30" customFormat="1" ht="15" customHeight="1" thickBot="1" x14ac:dyDescent="0.25">
      <c r="B5" s="108"/>
      <c r="C5" s="109"/>
      <c r="D5" s="109"/>
      <c r="E5" s="109"/>
      <c r="F5" s="109"/>
      <c r="G5" s="109"/>
      <c r="H5" s="109"/>
      <c r="I5" s="109"/>
      <c r="J5" s="110"/>
    </row>
    <row r="6" spans="2:10" s="31" customFormat="1" ht="13.2" customHeight="1" thickTop="1" x14ac:dyDescent="0.2">
      <c r="B6" s="52" t="s">
        <v>160</v>
      </c>
      <c r="C6" s="53"/>
      <c r="D6" s="53"/>
      <c r="E6" s="53"/>
      <c r="F6" s="53"/>
      <c r="G6" s="53"/>
      <c r="H6" s="53"/>
      <c r="I6" s="53"/>
      <c r="J6" s="54"/>
    </row>
    <row r="7" spans="2:10" s="31" customFormat="1" ht="13.2" customHeight="1" thickBot="1" x14ac:dyDescent="0.25">
      <c r="B7" s="55"/>
      <c r="C7" s="56"/>
      <c r="D7" s="56"/>
      <c r="E7" s="56"/>
      <c r="F7" s="56"/>
      <c r="G7" s="56"/>
      <c r="H7" s="56"/>
      <c r="I7" s="56"/>
      <c r="J7" s="57"/>
    </row>
    <row r="8" spans="2:10" s="31" customFormat="1" ht="13.2" customHeight="1" thickTop="1" x14ac:dyDescent="0.2">
      <c r="B8" s="58" t="s">
        <v>155</v>
      </c>
      <c r="C8" s="59"/>
      <c r="D8" s="59"/>
      <c r="E8" s="59"/>
      <c r="F8" s="59"/>
      <c r="G8" s="59"/>
      <c r="H8" s="59"/>
      <c r="I8" s="59"/>
      <c r="J8" s="60"/>
    </row>
    <row r="9" spans="2:10" s="31" customFormat="1" ht="13.2" customHeight="1" x14ac:dyDescent="0.2">
      <c r="B9" s="61"/>
      <c r="C9" s="62"/>
      <c r="D9" s="62"/>
      <c r="E9" s="62"/>
      <c r="F9" s="62"/>
      <c r="G9" s="62"/>
      <c r="H9" s="62"/>
      <c r="I9" s="62"/>
      <c r="J9" s="63"/>
    </row>
    <row r="10" spans="2:10" s="31" customFormat="1" ht="13.2" customHeight="1" x14ac:dyDescent="0.2">
      <c r="B10" s="61"/>
      <c r="C10" s="62"/>
      <c r="D10" s="62"/>
      <c r="E10" s="62"/>
      <c r="F10" s="62"/>
      <c r="G10" s="62"/>
      <c r="H10" s="62"/>
      <c r="I10" s="62"/>
      <c r="J10" s="63"/>
    </row>
    <row r="11" spans="2:10" s="31" customFormat="1" ht="13.2" customHeight="1" x14ac:dyDescent="0.2">
      <c r="B11" s="61"/>
      <c r="C11" s="62"/>
      <c r="D11" s="62"/>
      <c r="E11" s="62"/>
      <c r="F11" s="62"/>
      <c r="G11" s="62"/>
      <c r="H11" s="62"/>
      <c r="I11" s="62"/>
      <c r="J11" s="63"/>
    </row>
    <row r="12" spans="2:10" s="31" customFormat="1" ht="13.2" customHeight="1" x14ac:dyDescent="0.2">
      <c r="B12" s="61"/>
      <c r="C12" s="62"/>
      <c r="D12" s="62"/>
      <c r="E12" s="62"/>
      <c r="F12" s="62"/>
      <c r="G12" s="62"/>
      <c r="H12" s="62"/>
      <c r="I12" s="62"/>
      <c r="J12" s="63"/>
    </row>
    <row r="13" spans="2:10" s="31" customFormat="1" ht="13.2" customHeight="1" x14ac:dyDescent="0.2">
      <c r="B13" s="61"/>
      <c r="C13" s="62"/>
      <c r="D13" s="62"/>
      <c r="E13" s="62"/>
      <c r="F13" s="62"/>
      <c r="G13" s="62"/>
      <c r="H13" s="62"/>
      <c r="I13" s="62"/>
      <c r="J13" s="63"/>
    </row>
    <row r="14" spans="2:10" s="31" customFormat="1" ht="13.2" customHeight="1" x14ac:dyDescent="0.2">
      <c r="B14" s="61"/>
      <c r="C14" s="62"/>
      <c r="D14" s="62"/>
      <c r="E14" s="62"/>
      <c r="F14" s="62"/>
      <c r="G14" s="62"/>
      <c r="H14" s="62"/>
      <c r="I14" s="62"/>
      <c r="J14" s="63"/>
    </row>
    <row r="15" spans="2:10" s="31" customFormat="1" ht="13.2" customHeight="1" x14ac:dyDescent="0.2">
      <c r="B15" s="61"/>
      <c r="C15" s="62"/>
      <c r="D15" s="62"/>
      <c r="E15" s="62"/>
      <c r="F15" s="62"/>
      <c r="G15" s="62"/>
      <c r="H15" s="62"/>
      <c r="I15" s="62"/>
      <c r="J15" s="63"/>
    </row>
    <row r="16" spans="2:10" s="31" customFormat="1" ht="13.2" customHeight="1" x14ac:dyDescent="0.2">
      <c r="B16" s="61"/>
      <c r="C16" s="62"/>
      <c r="D16" s="62"/>
      <c r="E16" s="62"/>
      <c r="F16" s="62"/>
      <c r="G16" s="62"/>
      <c r="H16" s="62"/>
      <c r="I16" s="62"/>
      <c r="J16" s="63"/>
    </row>
    <row r="17" spans="2:10" s="31" customFormat="1" ht="13.2" customHeight="1" x14ac:dyDescent="0.2">
      <c r="B17" s="61"/>
      <c r="C17" s="62"/>
      <c r="D17" s="62"/>
      <c r="E17" s="62"/>
      <c r="F17" s="62"/>
      <c r="G17" s="62"/>
      <c r="H17" s="62"/>
      <c r="I17" s="62"/>
      <c r="J17" s="63"/>
    </row>
    <row r="18" spans="2:10" s="31" customFormat="1" ht="13.2" customHeight="1" x14ac:dyDescent="0.2">
      <c r="B18" s="61"/>
      <c r="C18" s="62"/>
      <c r="D18" s="62"/>
      <c r="E18" s="62"/>
      <c r="F18" s="62"/>
      <c r="G18" s="62"/>
      <c r="H18" s="62"/>
      <c r="I18" s="62"/>
      <c r="J18" s="63"/>
    </row>
    <row r="19" spans="2:10" s="31" customFormat="1" ht="13.2" customHeight="1" x14ac:dyDescent="0.2">
      <c r="B19" s="61"/>
      <c r="C19" s="62"/>
      <c r="D19" s="62"/>
      <c r="E19" s="62"/>
      <c r="F19" s="62"/>
      <c r="G19" s="62"/>
      <c r="H19" s="62"/>
      <c r="I19" s="62"/>
      <c r="J19" s="63"/>
    </row>
    <row r="20" spans="2:10" s="31" customFormat="1" ht="13.2" customHeight="1" x14ac:dyDescent="0.2">
      <c r="B20" s="61"/>
      <c r="C20" s="62"/>
      <c r="D20" s="62"/>
      <c r="E20" s="62"/>
      <c r="F20" s="62"/>
      <c r="G20" s="62"/>
      <c r="H20" s="62"/>
      <c r="I20" s="62"/>
      <c r="J20" s="63"/>
    </row>
    <row r="21" spans="2:10" s="31" customFormat="1" ht="13.2" customHeight="1" thickBot="1" x14ac:dyDescent="0.25">
      <c r="B21" s="64"/>
      <c r="C21" s="65"/>
      <c r="D21" s="65"/>
      <c r="E21" s="65"/>
      <c r="F21" s="65"/>
      <c r="G21" s="65"/>
      <c r="H21" s="65"/>
      <c r="I21" s="65"/>
      <c r="J21" s="66"/>
    </row>
    <row r="22" spans="2:10" s="31" customFormat="1" ht="13.2" customHeight="1" thickTop="1" x14ac:dyDescent="0.2">
      <c r="B22" s="67" t="s">
        <v>156</v>
      </c>
      <c r="C22" s="68"/>
      <c r="D22" s="68"/>
      <c r="E22" s="68"/>
      <c r="F22" s="68"/>
      <c r="G22" s="68"/>
      <c r="H22" s="68"/>
      <c r="I22" s="68"/>
      <c r="J22" s="69"/>
    </row>
    <row r="23" spans="2:10" s="31" customFormat="1" ht="13.2" customHeight="1" x14ac:dyDescent="0.2">
      <c r="B23" s="70"/>
      <c r="C23" s="71"/>
      <c r="D23" s="71"/>
      <c r="E23" s="71"/>
      <c r="F23" s="71"/>
      <c r="G23" s="71"/>
      <c r="H23" s="71"/>
      <c r="I23" s="71"/>
      <c r="J23" s="72"/>
    </row>
    <row r="24" spans="2:10" s="31" customFormat="1" ht="13.2" customHeight="1" thickBot="1" x14ac:dyDescent="0.25">
      <c r="B24" s="73"/>
      <c r="C24" s="74"/>
      <c r="D24" s="74"/>
      <c r="E24" s="74"/>
      <c r="F24" s="74"/>
      <c r="G24" s="74"/>
      <c r="H24" s="74"/>
      <c r="I24" s="74"/>
      <c r="J24" s="75"/>
    </row>
    <row r="25" spans="2:10" s="30" customFormat="1" ht="15" customHeight="1" thickTop="1" x14ac:dyDescent="0.2">
      <c r="B25" s="111" t="s">
        <v>152</v>
      </c>
      <c r="C25" s="112"/>
      <c r="D25" s="113"/>
      <c r="E25" s="116" t="s">
        <v>143</v>
      </c>
      <c r="F25" s="119"/>
      <c r="G25" s="120"/>
      <c r="H25" s="120"/>
      <c r="I25" s="120"/>
      <c r="J25" s="121"/>
    </row>
    <row r="26" spans="2:10" s="30" customFormat="1" ht="15" customHeight="1" x14ac:dyDescent="0.2">
      <c r="B26" s="39"/>
      <c r="C26" s="40"/>
      <c r="D26" s="114"/>
      <c r="E26" s="117"/>
      <c r="F26" s="122"/>
      <c r="G26" s="123"/>
      <c r="H26" s="123"/>
      <c r="I26" s="123"/>
      <c r="J26" s="124"/>
    </row>
    <row r="27" spans="2:10" s="30" customFormat="1" ht="15" customHeight="1" thickBot="1" x14ac:dyDescent="0.25">
      <c r="B27" s="41"/>
      <c r="C27" s="42"/>
      <c r="D27" s="115"/>
      <c r="E27" s="118"/>
      <c r="F27" s="125"/>
      <c r="G27" s="126"/>
      <c r="H27" s="126"/>
      <c r="I27" s="126"/>
      <c r="J27" s="127"/>
    </row>
    <row r="28" spans="2:10" s="30" customFormat="1" ht="15" customHeight="1" thickTop="1" x14ac:dyDescent="0.2">
      <c r="B28" s="111" t="s">
        <v>157</v>
      </c>
      <c r="C28" s="112"/>
      <c r="D28" s="113"/>
      <c r="E28" s="128" t="s">
        <v>145</v>
      </c>
      <c r="F28" s="131"/>
      <c r="G28" s="132"/>
      <c r="H28" s="132"/>
      <c r="I28" s="132"/>
      <c r="J28" s="133"/>
    </row>
    <row r="29" spans="2:10" s="30" customFormat="1" ht="15" customHeight="1" x14ac:dyDescent="0.2">
      <c r="B29" s="39"/>
      <c r="C29" s="40"/>
      <c r="D29" s="114"/>
      <c r="E29" s="129"/>
      <c r="F29" s="134"/>
      <c r="G29" s="93"/>
      <c r="H29" s="93"/>
      <c r="I29" s="93"/>
      <c r="J29" s="94"/>
    </row>
    <row r="30" spans="2:10" s="30" customFormat="1" ht="15" customHeight="1" thickBot="1" x14ac:dyDescent="0.25">
      <c r="B30" s="41"/>
      <c r="C30" s="42"/>
      <c r="D30" s="115"/>
      <c r="E30" s="130"/>
      <c r="F30" s="135"/>
      <c r="G30" s="136"/>
      <c r="H30" s="136"/>
      <c r="I30" s="136"/>
      <c r="J30" s="137"/>
    </row>
    <row r="31" spans="2:10" s="30" customFormat="1" ht="15" customHeight="1" thickTop="1" thickBot="1" x14ac:dyDescent="0.25">
      <c r="B31" s="76" t="s">
        <v>146</v>
      </c>
      <c r="C31" s="77"/>
      <c r="D31" s="34"/>
      <c r="E31" s="138"/>
      <c r="F31" s="139"/>
      <c r="G31" s="139"/>
      <c r="H31" s="139"/>
      <c r="I31" s="139"/>
      <c r="J31" s="140"/>
    </row>
    <row r="32" spans="2:10" s="30" customFormat="1" ht="15" customHeight="1" thickTop="1" x14ac:dyDescent="0.2">
      <c r="B32" s="37" t="s">
        <v>144</v>
      </c>
      <c r="C32" s="38"/>
      <c r="D32" s="83"/>
      <c r="E32" s="86" t="s">
        <v>158</v>
      </c>
      <c r="F32" s="89"/>
      <c r="G32" s="90"/>
      <c r="H32" s="90"/>
      <c r="I32" s="90"/>
      <c r="J32" s="91"/>
    </row>
    <row r="33" spans="2:10" s="30" customFormat="1" ht="15" customHeight="1" x14ac:dyDescent="0.2">
      <c r="B33" s="39"/>
      <c r="C33" s="40"/>
      <c r="D33" s="84"/>
      <c r="E33" s="87"/>
      <c r="F33" s="92"/>
      <c r="G33" s="93"/>
      <c r="H33" s="93"/>
      <c r="I33" s="93"/>
      <c r="J33" s="94"/>
    </row>
    <row r="34" spans="2:10" s="30" customFormat="1" ht="15" customHeight="1" thickBot="1" x14ac:dyDescent="0.25">
      <c r="B34" s="41"/>
      <c r="C34" s="42"/>
      <c r="D34" s="85"/>
      <c r="E34" s="88"/>
      <c r="F34" s="95"/>
      <c r="G34" s="96"/>
      <c r="H34" s="96"/>
      <c r="I34" s="96"/>
      <c r="J34" s="97"/>
    </row>
    <row r="35" spans="2:10" s="30" customFormat="1" ht="15" customHeight="1" thickTop="1" thickBot="1" x14ac:dyDescent="0.25">
      <c r="B35" s="76" t="s">
        <v>153</v>
      </c>
      <c r="C35" s="77"/>
      <c r="D35" s="35"/>
      <c r="E35" s="27"/>
      <c r="F35" s="28"/>
      <c r="G35" s="28"/>
      <c r="H35" s="26"/>
      <c r="I35" s="28"/>
      <c r="J35" s="29"/>
    </row>
    <row r="36" spans="2:10" s="30" customFormat="1" ht="15" customHeight="1" thickTop="1" x14ac:dyDescent="0.2">
      <c r="B36" s="78" t="s">
        <v>159</v>
      </c>
      <c r="C36" s="79"/>
      <c r="D36" s="80"/>
      <c r="E36" s="81"/>
      <c r="F36" s="81"/>
      <c r="G36" s="81"/>
      <c r="H36" s="81"/>
      <c r="I36" s="81"/>
      <c r="J36" s="82"/>
    </row>
    <row r="37" spans="2:10" s="30" customFormat="1" ht="15" customHeight="1" x14ac:dyDescent="0.2">
      <c r="B37" s="37" t="s">
        <v>147</v>
      </c>
      <c r="C37" s="38"/>
      <c r="D37" s="43"/>
      <c r="E37" s="44"/>
      <c r="F37" s="44"/>
      <c r="G37" s="44"/>
      <c r="H37" s="44"/>
      <c r="I37" s="44"/>
      <c r="J37" s="45"/>
    </row>
    <row r="38" spans="2:10" s="30" customFormat="1" ht="15" customHeight="1" x14ac:dyDescent="0.2">
      <c r="B38" s="39"/>
      <c r="C38" s="40"/>
      <c r="D38" s="46"/>
      <c r="E38" s="47"/>
      <c r="F38" s="47"/>
      <c r="G38" s="47"/>
      <c r="H38" s="47"/>
      <c r="I38" s="47"/>
      <c r="J38" s="48"/>
    </row>
    <row r="39" spans="2:10" s="30" customFormat="1" ht="15" customHeight="1" thickBot="1" x14ac:dyDescent="0.25">
      <c r="B39" s="41"/>
      <c r="C39" s="42"/>
      <c r="D39" s="49"/>
      <c r="E39" s="50"/>
      <c r="F39" s="50"/>
      <c r="G39" s="50"/>
      <c r="H39" s="50"/>
      <c r="I39" s="50"/>
      <c r="J39" s="51"/>
    </row>
    <row r="40" spans="2:10" s="30" customFormat="1" ht="15" customHeight="1" thickTop="1" thickBot="1" x14ac:dyDescent="0.25">
      <c r="B40" s="76" t="s">
        <v>153</v>
      </c>
      <c r="C40" s="77"/>
      <c r="D40" s="36"/>
      <c r="E40" s="27"/>
      <c r="F40" s="28"/>
      <c r="G40" s="28"/>
      <c r="H40" s="26"/>
      <c r="I40" s="28"/>
      <c r="J40" s="29"/>
    </row>
    <row r="41" spans="2:10" s="30" customFormat="1" ht="15" customHeight="1" thickTop="1" x14ac:dyDescent="0.2">
      <c r="B41" s="78" t="s">
        <v>159</v>
      </c>
      <c r="C41" s="79"/>
      <c r="D41" s="80"/>
      <c r="E41" s="81"/>
      <c r="F41" s="81"/>
      <c r="G41" s="81"/>
      <c r="H41" s="81"/>
      <c r="I41" s="81"/>
      <c r="J41" s="82"/>
    </row>
    <row r="42" spans="2:10" s="30" customFormat="1" ht="15" customHeight="1" x14ac:dyDescent="0.2">
      <c r="B42" s="37" t="s">
        <v>148</v>
      </c>
      <c r="C42" s="38"/>
      <c r="D42" s="43"/>
      <c r="E42" s="44"/>
      <c r="F42" s="44"/>
      <c r="G42" s="44"/>
      <c r="H42" s="44"/>
      <c r="I42" s="44"/>
      <c r="J42" s="45"/>
    </row>
    <row r="43" spans="2:10" s="30" customFormat="1" ht="15" customHeight="1" x14ac:dyDescent="0.2">
      <c r="B43" s="39"/>
      <c r="C43" s="40"/>
      <c r="D43" s="46"/>
      <c r="E43" s="47"/>
      <c r="F43" s="47"/>
      <c r="G43" s="47"/>
      <c r="H43" s="47"/>
      <c r="I43" s="47"/>
      <c r="J43" s="48"/>
    </row>
    <row r="44" spans="2:10" s="30" customFormat="1" ht="15" customHeight="1" thickBot="1" x14ac:dyDescent="0.25">
      <c r="B44" s="41"/>
      <c r="C44" s="42"/>
      <c r="D44" s="49"/>
      <c r="E44" s="50"/>
      <c r="F44" s="50"/>
      <c r="G44" s="50"/>
      <c r="H44" s="50"/>
      <c r="I44" s="50"/>
      <c r="J44" s="51"/>
    </row>
    <row r="45" spans="2:10" ht="15" customHeight="1" thickTop="1" x14ac:dyDescent="0.2">
      <c r="I45" s="99" t="s">
        <v>151</v>
      </c>
      <c r="J45" s="101" t="s">
        <v>150</v>
      </c>
    </row>
    <row r="46" spans="2:10" ht="15" customHeight="1" x14ac:dyDescent="0.2">
      <c r="I46" s="100"/>
      <c r="J46" s="101"/>
    </row>
    <row r="47" spans="2:10" ht="15" customHeight="1" x14ac:dyDescent="0.2">
      <c r="I47" s="98">
        <f>SUM(I52:I134)</f>
        <v>0</v>
      </c>
      <c r="J47" s="98">
        <f>SUM(J52:J134)</f>
        <v>0</v>
      </c>
    </row>
    <row r="48" spans="2:10" ht="15" customHeight="1" x14ac:dyDescent="0.2">
      <c r="I48" s="98"/>
      <c r="J48" s="98"/>
    </row>
    <row r="49" spans="1:10" ht="15" customHeight="1" x14ac:dyDescent="0.2">
      <c r="I49" s="98"/>
      <c r="J49" s="98"/>
    </row>
    <row r="50" spans="1:10" ht="15" customHeight="1" x14ac:dyDescent="0.2">
      <c r="I50" s="98"/>
      <c r="J50" s="98"/>
    </row>
    <row r="51" spans="1:10" s="2" customFormat="1" ht="24" customHeight="1" x14ac:dyDescent="0.15">
      <c r="A51" s="17"/>
      <c r="B51" s="18" t="s">
        <v>4</v>
      </c>
      <c r="C51" s="18" t="s">
        <v>0</v>
      </c>
      <c r="D51" s="18" t="s">
        <v>1</v>
      </c>
      <c r="E51" s="19" t="s">
        <v>2</v>
      </c>
      <c r="F51" s="20" t="s">
        <v>45</v>
      </c>
      <c r="G51" s="20" t="s">
        <v>44</v>
      </c>
      <c r="H51" s="21" t="s">
        <v>6</v>
      </c>
      <c r="I51" s="21" t="s">
        <v>142</v>
      </c>
      <c r="J51" s="24" t="s">
        <v>149</v>
      </c>
    </row>
    <row r="52" spans="1:10" ht="30" customHeight="1" x14ac:dyDescent="0.2">
      <c r="A52" s="3">
        <v>1</v>
      </c>
      <c r="B52" s="6" t="s">
        <v>55</v>
      </c>
      <c r="C52" s="6" t="s">
        <v>48</v>
      </c>
      <c r="D52" s="15" t="s">
        <v>132</v>
      </c>
      <c r="E52" s="6" t="s">
        <v>43</v>
      </c>
      <c r="F52" s="4">
        <v>9784384122923</v>
      </c>
      <c r="G52" s="5">
        <f t="shared" ref="G52:G58" si="0">ROUNDDOWN(H52*1.1,0)</f>
        <v>2860</v>
      </c>
      <c r="H52" s="6">
        <v>2600</v>
      </c>
      <c r="I52" s="32"/>
      <c r="J52" s="25">
        <f>SUM(G52*I52)</f>
        <v>0</v>
      </c>
    </row>
    <row r="53" spans="1:10" ht="30" customHeight="1" x14ac:dyDescent="0.2">
      <c r="A53" s="3">
        <v>2</v>
      </c>
      <c r="B53" s="6" t="s">
        <v>56</v>
      </c>
      <c r="C53" s="16" t="s">
        <v>22</v>
      </c>
      <c r="D53" s="15" t="s">
        <v>133</v>
      </c>
      <c r="E53" s="16" t="s">
        <v>23</v>
      </c>
      <c r="F53" s="4">
        <v>9784255556475</v>
      </c>
      <c r="G53" s="5">
        <f t="shared" si="0"/>
        <v>2530</v>
      </c>
      <c r="H53" s="6">
        <v>2300</v>
      </c>
      <c r="I53" s="32"/>
      <c r="J53" s="25">
        <f t="shared" ref="J53:J58" si="1">SUM(G53*I53)</f>
        <v>0</v>
      </c>
    </row>
    <row r="54" spans="1:10" ht="30" customHeight="1" x14ac:dyDescent="0.2">
      <c r="A54" s="3">
        <v>3</v>
      </c>
      <c r="B54" s="6" t="s">
        <v>57</v>
      </c>
      <c r="C54" s="16" t="s">
        <v>15</v>
      </c>
      <c r="D54" s="15" t="s">
        <v>134</v>
      </c>
      <c r="E54" s="16" t="s">
        <v>23</v>
      </c>
      <c r="F54" s="4">
        <v>9784255352312</v>
      </c>
      <c r="G54" s="5">
        <f t="shared" si="0"/>
        <v>2640</v>
      </c>
      <c r="H54" s="6">
        <v>2400</v>
      </c>
      <c r="I54" s="32"/>
      <c r="J54" s="25">
        <f t="shared" si="1"/>
        <v>0</v>
      </c>
    </row>
    <row r="55" spans="1:10" ht="16.05" customHeight="1" x14ac:dyDescent="0.2">
      <c r="A55" s="3">
        <v>4</v>
      </c>
      <c r="B55" s="6" t="s">
        <v>58</v>
      </c>
      <c r="C55" s="16" t="s">
        <v>24</v>
      </c>
      <c r="D55" s="13" t="s">
        <v>49</v>
      </c>
      <c r="E55" s="6" t="s">
        <v>59</v>
      </c>
      <c r="F55" s="4">
        <v>9781305255777</v>
      </c>
      <c r="G55" s="5">
        <f t="shared" si="0"/>
        <v>3311</v>
      </c>
      <c r="H55" s="6">
        <v>3010</v>
      </c>
      <c r="I55" s="32"/>
      <c r="J55" s="25">
        <f t="shared" si="1"/>
        <v>0</v>
      </c>
    </row>
    <row r="56" spans="1:10" ht="30" customHeight="1" x14ac:dyDescent="0.2">
      <c r="A56" s="3">
        <v>5</v>
      </c>
      <c r="B56" s="6" t="s">
        <v>60</v>
      </c>
      <c r="C56" s="16" t="s">
        <v>25</v>
      </c>
      <c r="D56" s="15" t="s">
        <v>135</v>
      </c>
      <c r="E56" s="16" t="s">
        <v>23</v>
      </c>
      <c r="F56" s="4">
        <v>9784255452869</v>
      </c>
      <c r="G56" s="5">
        <f t="shared" si="0"/>
        <v>2750</v>
      </c>
      <c r="H56" s="6">
        <v>2500</v>
      </c>
      <c r="I56" s="32"/>
      <c r="J56" s="25">
        <f t="shared" si="1"/>
        <v>0</v>
      </c>
    </row>
    <row r="57" spans="1:10" ht="30" customHeight="1" x14ac:dyDescent="0.2">
      <c r="A57" s="3">
        <v>6</v>
      </c>
      <c r="B57" s="6" t="s">
        <v>61</v>
      </c>
      <c r="C57" s="16" t="s">
        <v>26</v>
      </c>
      <c r="D57" s="15" t="s">
        <v>136</v>
      </c>
      <c r="E57" s="16" t="s">
        <v>23</v>
      </c>
      <c r="F57" s="4">
        <v>9784255451893</v>
      </c>
      <c r="G57" s="5">
        <f t="shared" si="0"/>
        <v>1650</v>
      </c>
      <c r="H57" s="6">
        <v>1500</v>
      </c>
      <c r="I57" s="32"/>
      <c r="J57" s="25">
        <f t="shared" si="1"/>
        <v>0</v>
      </c>
    </row>
    <row r="58" spans="1:10" ht="16.05" customHeight="1" x14ac:dyDescent="0.2">
      <c r="A58" s="3">
        <v>7</v>
      </c>
      <c r="B58" s="6" t="s">
        <v>62</v>
      </c>
      <c r="C58" s="6" t="s">
        <v>124</v>
      </c>
      <c r="D58" s="13" t="s">
        <v>5</v>
      </c>
      <c r="E58" s="6" t="s">
        <v>63</v>
      </c>
      <c r="F58" s="4">
        <v>9784896412345</v>
      </c>
      <c r="G58" s="5">
        <f t="shared" si="0"/>
        <v>2695</v>
      </c>
      <c r="H58" s="6">
        <v>2450</v>
      </c>
      <c r="I58" s="32"/>
      <c r="J58" s="25">
        <f t="shared" si="1"/>
        <v>0</v>
      </c>
    </row>
    <row r="59" spans="1:10" ht="15" customHeight="1" x14ac:dyDescent="0.2">
      <c r="A59" s="7"/>
      <c r="B59" s="11"/>
      <c r="C59" s="8"/>
      <c r="D59" s="9"/>
      <c r="E59" s="8"/>
      <c r="F59" s="12"/>
      <c r="G59" s="12"/>
      <c r="I59" s="33"/>
    </row>
    <row r="60" spans="1:10" ht="15" customHeight="1" x14ac:dyDescent="0.2">
      <c r="I60" s="33"/>
    </row>
    <row r="61" spans="1:10" ht="15" customHeight="1" x14ac:dyDescent="0.2">
      <c r="I61" s="33"/>
    </row>
    <row r="62" spans="1:10" s="2" customFormat="1" ht="24" customHeight="1" x14ac:dyDescent="0.15">
      <c r="A62" s="17"/>
      <c r="B62" s="18" t="s">
        <v>4</v>
      </c>
      <c r="C62" s="18" t="s">
        <v>0</v>
      </c>
      <c r="D62" s="18" t="s">
        <v>1</v>
      </c>
      <c r="E62" s="19" t="s">
        <v>2</v>
      </c>
      <c r="F62" s="20" t="s">
        <v>45</v>
      </c>
      <c r="G62" s="20" t="s">
        <v>44</v>
      </c>
      <c r="H62" s="21" t="s">
        <v>6</v>
      </c>
      <c r="I62" s="24" t="s">
        <v>142</v>
      </c>
      <c r="J62" s="24" t="s">
        <v>149</v>
      </c>
    </row>
    <row r="63" spans="1:10" ht="16.05" customHeight="1" x14ac:dyDescent="0.2">
      <c r="A63" s="3">
        <v>8</v>
      </c>
      <c r="B63" s="6" t="s">
        <v>64</v>
      </c>
      <c r="C63" s="16" t="s">
        <v>13</v>
      </c>
      <c r="D63" s="13" t="s">
        <v>3</v>
      </c>
      <c r="E63" s="16" t="s">
        <v>14</v>
      </c>
      <c r="F63" s="4">
        <v>9784834340129</v>
      </c>
      <c r="G63" s="5">
        <f>ROUNDDOWN(H63*1.1,0)</f>
        <v>896</v>
      </c>
      <c r="H63" s="6">
        <v>815</v>
      </c>
      <c r="I63" s="32"/>
      <c r="J63" s="25">
        <f>SUM(G63*I63)</f>
        <v>0</v>
      </c>
    </row>
    <row r="64" spans="1:10" ht="15" customHeight="1" x14ac:dyDescent="0.2">
      <c r="I64" s="33"/>
    </row>
    <row r="65" spans="1:10" ht="15" customHeight="1" x14ac:dyDescent="0.2">
      <c r="I65" s="33"/>
    </row>
    <row r="66" spans="1:10" ht="15" customHeight="1" x14ac:dyDescent="0.2">
      <c r="I66" s="33"/>
    </row>
    <row r="67" spans="1:10" s="2" customFormat="1" ht="24" customHeight="1" x14ac:dyDescent="0.15">
      <c r="A67" s="17"/>
      <c r="B67" s="18" t="s">
        <v>4</v>
      </c>
      <c r="C67" s="18" t="s">
        <v>0</v>
      </c>
      <c r="D67" s="18" t="s">
        <v>1</v>
      </c>
      <c r="E67" s="19" t="s">
        <v>2</v>
      </c>
      <c r="F67" s="20" t="s">
        <v>45</v>
      </c>
      <c r="G67" s="20" t="s">
        <v>44</v>
      </c>
      <c r="H67" s="21" t="s">
        <v>6</v>
      </c>
      <c r="I67" s="24" t="s">
        <v>142</v>
      </c>
      <c r="J67" s="24" t="s">
        <v>149</v>
      </c>
    </row>
    <row r="68" spans="1:10" ht="16.05" customHeight="1" x14ac:dyDescent="0.2">
      <c r="A68" s="3">
        <v>9</v>
      </c>
      <c r="B68" s="6" t="s">
        <v>65</v>
      </c>
      <c r="C68" s="6" t="s">
        <v>52</v>
      </c>
      <c r="D68" s="13" t="s">
        <v>66</v>
      </c>
      <c r="E68" s="6" t="s">
        <v>67</v>
      </c>
      <c r="F68" s="4">
        <v>9784491036397</v>
      </c>
      <c r="G68" s="5">
        <f>ROUNDDOWN(H68*1.1,0)</f>
        <v>418</v>
      </c>
      <c r="H68" s="6">
        <v>380</v>
      </c>
      <c r="I68" s="32"/>
      <c r="J68" s="25">
        <f>SUM(G68*I68)</f>
        <v>0</v>
      </c>
    </row>
    <row r="69" spans="1:10" ht="15" customHeight="1" x14ac:dyDescent="0.2">
      <c r="I69" s="33"/>
    </row>
    <row r="70" spans="1:10" ht="15" customHeight="1" x14ac:dyDescent="0.2">
      <c r="I70" s="33"/>
    </row>
    <row r="71" spans="1:10" ht="15" customHeight="1" x14ac:dyDescent="0.2">
      <c r="I71" s="33"/>
    </row>
    <row r="72" spans="1:10" s="2" customFormat="1" ht="24" customHeight="1" x14ac:dyDescent="0.15">
      <c r="A72" s="17"/>
      <c r="B72" s="18" t="s">
        <v>4</v>
      </c>
      <c r="C72" s="18" t="s">
        <v>0</v>
      </c>
      <c r="D72" s="18" t="s">
        <v>1</v>
      </c>
      <c r="E72" s="19" t="s">
        <v>2</v>
      </c>
      <c r="F72" s="20" t="s">
        <v>45</v>
      </c>
      <c r="G72" s="20" t="s">
        <v>44</v>
      </c>
      <c r="H72" s="21" t="s">
        <v>6</v>
      </c>
      <c r="I72" s="24" t="s">
        <v>142</v>
      </c>
      <c r="J72" s="24" t="s">
        <v>149</v>
      </c>
    </row>
    <row r="73" spans="1:10" ht="16.05" customHeight="1" x14ac:dyDescent="0.2">
      <c r="A73" s="3">
        <v>10</v>
      </c>
      <c r="B73" s="6" t="s">
        <v>68</v>
      </c>
      <c r="C73" s="16" t="s">
        <v>13</v>
      </c>
      <c r="D73" s="13" t="s">
        <v>69</v>
      </c>
      <c r="E73" s="16" t="s">
        <v>21</v>
      </c>
      <c r="F73" s="4">
        <v>9784061552395</v>
      </c>
      <c r="G73" s="5">
        <f>ROUNDDOWN(H73*1.1,0)</f>
        <v>2860</v>
      </c>
      <c r="H73" s="6">
        <v>2600</v>
      </c>
      <c r="I73" s="32"/>
      <c r="J73" s="25">
        <f>SUM(G73*I73)</f>
        <v>0</v>
      </c>
    </row>
    <row r="74" spans="1:10" ht="16.05" customHeight="1" x14ac:dyDescent="0.2">
      <c r="A74" s="3">
        <v>11</v>
      </c>
      <c r="B74" s="6" t="s">
        <v>68</v>
      </c>
      <c r="C74" s="16" t="s">
        <v>13</v>
      </c>
      <c r="D74" s="13" t="s">
        <v>70</v>
      </c>
      <c r="E74" s="6" t="s">
        <v>71</v>
      </c>
      <c r="F74" s="4">
        <v>9784860643973</v>
      </c>
      <c r="G74" s="5">
        <f>ROUNDDOWN(H74*1.1,0)</f>
        <v>1870</v>
      </c>
      <c r="H74" s="6">
        <v>1700</v>
      </c>
      <c r="I74" s="32"/>
      <c r="J74" s="25">
        <f t="shared" ref="J74:J77" si="2">SUM(G74*I74)</f>
        <v>0</v>
      </c>
    </row>
    <row r="75" spans="1:10" ht="16.05" customHeight="1" x14ac:dyDescent="0.2">
      <c r="A75" s="3">
        <v>12</v>
      </c>
      <c r="B75" s="6" t="s">
        <v>72</v>
      </c>
      <c r="C75" s="16" t="s">
        <v>27</v>
      </c>
      <c r="D75" s="13" t="s">
        <v>73</v>
      </c>
      <c r="E75" s="16" t="s">
        <v>18</v>
      </c>
      <c r="F75" s="4">
        <v>9784641177192</v>
      </c>
      <c r="G75" s="5">
        <f>ROUNDDOWN(H75*1.1,0)</f>
        <v>2420</v>
      </c>
      <c r="H75" s="6">
        <v>2200</v>
      </c>
      <c r="I75" s="32"/>
      <c r="J75" s="25">
        <f t="shared" si="2"/>
        <v>0</v>
      </c>
    </row>
    <row r="76" spans="1:10" ht="16.05" customHeight="1" x14ac:dyDescent="0.2">
      <c r="A76" s="3">
        <v>13</v>
      </c>
      <c r="B76" s="6" t="s">
        <v>74</v>
      </c>
      <c r="C76" s="16" t="s">
        <v>35</v>
      </c>
      <c r="D76" s="13" t="s">
        <v>75</v>
      </c>
      <c r="E76" s="16" t="s">
        <v>28</v>
      </c>
      <c r="F76" s="4">
        <v>9784540141188</v>
      </c>
      <c r="G76" s="5">
        <f>ROUNDDOWN(H76*1.1,0)</f>
        <v>4180</v>
      </c>
      <c r="H76" s="6">
        <v>3800</v>
      </c>
      <c r="I76" s="32"/>
      <c r="J76" s="25">
        <f t="shared" si="2"/>
        <v>0</v>
      </c>
    </row>
    <row r="77" spans="1:10" ht="16.05" customHeight="1" x14ac:dyDescent="0.2">
      <c r="A77" s="3">
        <v>14</v>
      </c>
      <c r="B77" s="6" t="s">
        <v>76</v>
      </c>
      <c r="C77" s="16" t="s">
        <v>16</v>
      </c>
      <c r="D77" s="13" t="s">
        <v>77</v>
      </c>
      <c r="E77" s="16" t="s">
        <v>18</v>
      </c>
      <c r="F77" s="4">
        <v>9784641220881</v>
      </c>
      <c r="G77" s="5">
        <f>ROUNDDOWN(H77*1.1,0)</f>
        <v>1870</v>
      </c>
      <c r="H77" s="6">
        <v>1700</v>
      </c>
      <c r="I77" s="32"/>
      <c r="J77" s="25">
        <f t="shared" si="2"/>
        <v>0</v>
      </c>
    </row>
    <row r="78" spans="1:10" ht="15" customHeight="1" x14ac:dyDescent="0.2">
      <c r="I78" s="33"/>
    </row>
    <row r="79" spans="1:10" ht="15" customHeight="1" x14ac:dyDescent="0.2">
      <c r="I79" s="33"/>
    </row>
    <row r="80" spans="1:10" ht="15" customHeight="1" x14ac:dyDescent="0.2">
      <c r="I80" s="33"/>
    </row>
    <row r="81" spans="1:10" s="2" customFormat="1" ht="24" customHeight="1" x14ac:dyDescent="0.15">
      <c r="A81" s="17"/>
      <c r="B81" s="18" t="s">
        <v>4</v>
      </c>
      <c r="C81" s="18" t="s">
        <v>0</v>
      </c>
      <c r="D81" s="18" t="s">
        <v>1</v>
      </c>
      <c r="E81" s="19" t="s">
        <v>2</v>
      </c>
      <c r="F81" s="20" t="s">
        <v>45</v>
      </c>
      <c r="G81" s="20" t="s">
        <v>44</v>
      </c>
      <c r="H81" s="21" t="s">
        <v>6</v>
      </c>
      <c r="I81" s="24" t="s">
        <v>142</v>
      </c>
      <c r="J81" s="24" t="s">
        <v>149</v>
      </c>
    </row>
    <row r="82" spans="1:10" ht="16.05" customHeight="1" x14ac:dyDescent="0.2">
      <c r="A82" s="3">
        <v>15</v>
      </c>
      <c r="B82" s="6" t="s">
        <v>78</v>
      </c>
      <c r="C82" s="6" t="s">
        <v>79</v>
      </c>
      <c r="D82" s="13" t="s">
        <v>80</v>
      </c>
      <c r="E82" s="16" t="s">
        <v>32</v>
      </c>
      <c r="F82" s="4">
        <v>9784254410273</v>
      </c>
      <c r="G82" s="5">
        <f t="shared" ref="G82:G91" si="3">ROUNDDOWN(H82*1.1,0)</f>
        <v>4950</v>
      </c>
      <c r="H82" s="6">
        <v>4500</v>
      </c>
      <c r="I82" s="32"/>
      <c r="J82" s="25">
        <f>SUM(G82*I82)</f>
        <v>0</v>
      </c>
    </row>
    <row r="83" spans="1:10" ht="16.05" customHeight="1" x14ac:dyDescent="0.2">
      <c r="A83" s="3">
        <v>16</v>
      </c>
      <c r="B83" s="6" t="s">
        <v>81</v>
      </c>
      <c r="C83" s="22" t="s">
        <v>17</v>
      </c>
      <c r="D83" s="13" t="s">
        <v>82</v>
      </c>
      <c r="E83" s="16" t="s">
        <v>18</v>
      </c>
      <c r="F83" s="4">
        <v>9784641150638</v>
      </c>
      <c r="G83" s="5">
        <f t="shared" si="3"/>
        <v>1980</v>
      </c>
      <c r="H83" s="6">
        <v>1800</v>
      </c>
      <c r="I83" s="32"/>
      <c r="J83" s="25">
        <f t="shared" ref="J83:J91" si="4">SUM(G83*I83)</f>
        <v>0</v>
      </c>
    </row>
    <row r="84" spans="1:10" ht="16.05" customHeight="1" x14ac:dyDescent="0.2">
      <c r="A84" s="3">
        <v>17</v>
      </c>
      <c r="B84" s="6" t="s">
        <v>83</v>
      </c>
      <c r="C84" s="22" t="s">
        <v>17</v>
      </c>
      <c r="D84" s="13" t="s">
        <v>84</v>
      </c>
      <c r="E84" s="16" t="s">
        <v>18</v>
      </c>
      <c r="F84" s="4">
        <v>9784641220638</v>
      </c>
      <c r="G84" s="5">
        <f t="shared" si="3"/>
        <v>2310</v>
      </c>
      <c r="H84" s="6">
        <v>2100</v>
      </c>
      <c r="I84" s="32"/>
      <c r="J84" s="25">
        <f t="shared" si="4"/>
        <v>0</v>
      </c>
    </row>
    <row r="85" spans="1:10" ht="16.05" customHeight="1" x14ac:dyDescent="0.2">
      <c r="A85" s="3">
        <v>18</v>
      </c>
      <c r="B85" s="6" t="s">
        <v>83</v>
      </c>
      <c r="C85" s="22" t="s">
        <v>17</v>
      </c>
      <c r="D85" s="13" t="s">
        <v>85</v>
      </c>
      <c r="E85" s="16" t="s">
        <v>18</v>
      </c>
      <c r="F85" s="4">
        <v>9784641159273</v>
      </c>
      <c r="G85" s="5">
        <f t="shared" si="3"/>
        <v>2200</v>
      </c>
      <c r="H85" s="6">
        <v>2000</v>
      </c>
      <c r="I85" s="32"/>
      <c r="J85" s="25">
        <f t="shared" si="4"/>
        <v>0</v>
      </c>
    </row>
    <row r="86" spans="1:10" ht="16.05" customHeight="1" x14ac:dyDescent="0.2">
      <c r="A86" s="3">
        <v>19</v>
      </c>
      <c r="B86" s="6" t="s">
        <v>83</v>
      </c>
      <c r="C86" s="22" t="s">
        <v>17</v>
      </c>
      <c r="D86" s="13" t="s">
        <v>86</v>
      </c>
      <c r="E86" s="16" t="s">
        <v>46</v>
      </c>
      <c r="F86" s="4">
        <v>9784589039606</v>
      </c>
      <c r="G86" s="5">
        <f t="shared" si="3"/>
        <v>2970</v>
      </c>
      <c r="H86" s="6">
        <v>2700</v>
      </c>
      <c r="I86" s="32"/>
      <c r="J86" s="25">
        <f t="shared" si="4"/>
        <v>0</v>
      </c>
    </row>
    <row r="87" spans="1:10" ht="16.05" customHeight="1" x14ac:dyDescent="0.2">
      <c r="A87" s="3">
        <v>20</v>
      </c>
      <c r="B87" s="6" t="s">
        <v>74</v>
      </c>
      <c r="C87" s="16" t="s">
        <v>35</v>
      </c>
      <c r="D87" s="13" t="s">
        <v>87</v>
      </c>
      <c r="E87" s="6" t="s">
        <v>88</v>
      </c>
      <c r="F87" s="4">
        <v>9784938445560</v>
      </c>
      <c r="G87" s="5">
        <f t="shared" si="3"/>
        <v>2095</v>
      </c>
      <c r="H87" s="6">
        <v>1905</v>
      </c>
      <c r="I87" s="32"/>
      <c r="J87" s="25">
        <f t="shared" si="4"/>
        <v>0</v>
      </c>
    </row>
    <row r="88" spans="1:10" ht="16.05" customHeight="1" x14ac:dyDescent="0.2">
      <c r="A88" s="3">
        <v>21</v>
      </c>
      <c r="B88" s="6" t="s">
        <v>74</v>
      </c>
      <c r="C88" s="16" t="s">
        <v>35</v>
      </c>
      <c r="D88" s="13" t="s">
        <v>8</v>
      </c>
      <c r="E88" s="6" t="s">
        <v>88</v>
      </c>
      <c r="F88" s="4">
        <v>9784938445997</v>
      </c>
      <c r="G88" s="5">
        <f t="shared" si="3"/>
        <v>2619</v>
      </c>
      <c r="H88" s="6">
        <v>2381</v>
      </c>
      <c r="I88" s="32"/>
      <c r="J88" s="25">
        <f t="shared" si="4"/>
        <v>0</v>
      </c>
    </row>
    <row r="89" spans="1:10" ht="16.05" customHeight="1" x14ac:dyDescent="0.2">
      <c r="A89" s="3">
        <v>22</v>
      </c>
      <c r="B89" s="6" t="s">
        <v>89</v>
      </c>
      <c r="C89" s="6" t="s">
        <v>90</v>
      </c>
      <c r="D89" s="13" t="s">
        <v>91</v>
      </c>
      <c r="E89" s="16" t="s">
        <v>32</v>
      </c>
      <c r="F89" s="4">
        <v>9784254440287</v>
      </c>
      <c r="G89" s="5">
        <f t="shared" si="3"/>
        <v>3960</v>
      </c>
      <c r="H89" s="6">
        <v>3600</v>
      </c>
      <c r="I89" s="32"/>
      <c r="J89" s="25">
        <f t="shared" si="4"/>
        <v>0</v>
      </c>
    </row>
    <row r="90" spans="1:10" ht="16.05" customHeight="1" x14ac:dyDescent="0.2">
      <c r="A90" s="3">
        <v>23</v>
      </c>
      <c r="B90" s="6" t="s">
        <v>89</v>
      </c>
      <c r="C90" s="6" t="s">
        <v>90</v>
      </c>
      <c r="D90" s="13" t="s">
        <v>92</v>
      </c>
      <c r="E90" s="16" t="s">
        <v>32</v>
      </c>
      <c r="F90" s="4">
        <v>9784254440201</v>
      </c>
      <c r="G90" s="5">
        <f t="shared" si="3"/>
        <v>4730</v>
      </c>
      <c r="H90" s="6">
        <v>4300</v>
      </c>
      <c r="I90" s="32"/>
      <c r="J90" s="25">
        <f t="shared" si="4"/>
        <v>0</v>
      </c>
    </row>
    <row r="91" spans="1:10" ht="16.05" customHeight="1" x14ac:dyDescent="0.2">
      <c r="A91" s="3">
        <v>24</v>
      </c>
      <c r="B91" s="6" t="s">
        <v>76</v>
      </c>
      <c r="C91" s="16" t="s">
        <v>16</v>
      </c>
      <c r="D91" s="13" t="s">
        <v>137</v>
      </c>
      <c r="E91" s="16" t="s">
        <v>47</v>
      </c>
      <c r="F91" s="4">
        <v>9784797257519</v>
      </c>
      <c r="G91" s="5">
        <f t="shared" si="3"/>
        <v>1210</v>
      </c>
      <c r="H91" s="6">
        <v>1100</v>
      </c>
      <c r="I91" s="32"/>
      <c r="J91" s="25">
        <f t="shared" si="4"/>
        <v>0</v>
      </c>
    </row>
    <row r="92" spans="1:10" ht="15" customHeight="1" x14ac:dyDescent="0.2">
      <c r="I92" s="33"/>
    </row>
    <row r="93" spans="1:10" ht="15" customHeight="1" x14ac:dyDescent="0.2">
      <c r="I93" s="33"/>
    </row>
    <row r="94" spans="1:10" ht="15" customHeight="1" x14ac:dyDescent="0.2">
      <c r="I94" s="33"/>
    </row>
    <row r="95" spans="1:10" s="2" customFormat="1" ht="24" customHeight="1" x14ac:dyDescent="0.15">
      <c r="A95" s="17"/>
      <c r="B95" s="18" t="s">
        <v>4</v>
      </c>
      <c r="C95" s="18" t="s">
        <v>0</v>
      </c>
      <c r="D95" s="18" t="s">
        <v>1</v>
      </c>
      <c r="E95" s="19" t="s">
        <v>2</v>
      </c>
      <c r="F95" s="20" t="s">
        <v>45</v>
      </c>
      <c r="G95" s="20" t="s">
        <v>44</v>
      </c>
      <c r="H95" s="21" t="s">
        <v>6</v>
      </c>
      <c r="I95" s="24" t="s">
        <v>142</v>
      </c>
      <c r="J95" s="24" t="s">
        <v>149</v>
      </c>
    </row>
    <row r="96" spans="1:10" ht="16.05" customHeight="1" x14ac:dyDescent="0.2">
      <c r="A96" s="3">
        <v>25</v>
      </c>
      <c r="B96" s="6" t="s">
        <v>93</v>
      </c>
      <c r="C96" s="16" t="s">
        <v>37</v>
      </c>
      <c r="D96" s="13" t="s">
        <v>94</v>
      </c>
      <c r="E96" s="22" t="s">
        <v>38</v>
      </c>
      <c r="F96" s="4">
        <v>9784767906782</v>
      </c>
      <c r="G96" s="5">
        <f t="shared" ref="G96:G103" si="5">ROUNDDOWN(H96*1.1,0)</f>
        <v>2860</v>
      </c>
      <c r="H96" s="6">
        <v>2600</v>
      </c>
      <c r="I96" s="32"/>
      <c r="J96" s="25">
        <f>SUM(G96*I96)</f>
        <v>0</v>
      </c>
    </row>
    <row r="97" spans="1:10" ht="16.05" customHeight="1" x14ac:dyDescent="0.2">
      <c r="A97" s="3">
        <v>26</v>
      </c>
      <c r="B97" s="6" t="s">
        <v>95</v>
      </c>
      <c r="C97" s="16" t="s">
        <v>29</v>
      </c>
      <c r="D97" s="13" t="s">
        <v>96</v>
      </c>
      <c r="E97" s="16" t="s">
        <v>12</v>
      </c>
      <c r="F97" s="4">
        <v>9784263709894</v>
      </c>
      <c r="G97" s="5">
        <f t="shared" si="5"/>
        <v>3080</v>
      </c>
      <c r="H97" s="6">
        <v>2800</v>
      </c>
      <c r="I97" s="32"/>
      <c r="J97" s="25">
        <f t="shared" ref="J97:J103" si="6">SUM(G97*I97)</f>
        <v>0</v>
      </c>
    </row>
    <row r="98" spans="1:10" ht="16.05" customHeight="1" x14ac:dyDescent="0.2">
      <c r="A98" s="3">
        <v>27</v>
      </c>
      <c r="B98" s="6" t="s">
        <v>95</v>
      </c>
      <c r="C98" s="16" t="s">
        <v>29</v>
      </c>
      <c r="D98" s="13" t="s">
        <v>97</v>
      </c>
      <c r="E98" s="16" t="s">
        <v>20</v>
      </c>
      <c r="F98" s="4">
        <v>9784789503235</v>
      </c>
      <c r="G98" s="5">
        <f t="shared" si="5"/>
        <v>1980</v>
      </c>
      <c r="H98" s="6">
        <v>1800</v>
      </c>
      <c r="I98" s="32"/>
      <c r="J98" s="25">
        <f t="shared" si="6"/>
        <v>0</v>
      </c>
    </row>
    <row r="99" spans="1:10" ht="16.05" customHeight="1" x14ac:dyDescent="0.2">
      <c r="A99" s="3">
        <v>28</v>
      </c>
      <c r="B99" s="6" t="s">
        <v>98</v>
      </c>
      <c r="C99" s="6" t="s">
        <v>99</v>
      </c>
      <c r="D99" s="13" t="s">
        <v>100</v>
      </c>
      <c r="E99" s="16" t="s">
        <v>101</v>
      </c>
      <c r="F99" s="4">
        <v>9784524225279</v>
      </c>
      <c r="G99" s="5">
        <f t="shared" si="5"/>
        <v>3300</v>
      </c>
      <c r="H99" s="6">
        <v>3000</v>
      </c>
      <c r="I99" s="32"/>
      <c r="J99" s="25">
        <f t="shared" si="6"/>
        <v>0</v>
      </c>
    </row>
    <row r="100" spans="1:10" ht="16.05" customHeight="1" x14ac:dyDescent="0.2">
      <c r="A100" s="3">
        <v>29</v>
      </c>
      <c r="B100" s="6" t="s">
        <v>102</v>
      </c>
      <c r="C100" s="16" t="s">
        <v>29</v>
      </c>
      <c r="D100" s="13" t="s">
        <v>103</v>
      </c>
      <c r="E100" s="16" t="s">
        <v>36</v>
      </c>
      <c r="F100" s="4">
        <v>9784810314977</v>
      </c>
      <c r="G100" s="5">
        <f t="shared" si="5"/>
        <v>2750</v>
      </c>
      <c r="H100" s="6">
        <v>2500</v>
      </c>
      <c r="I100" s="32"/>
      <c r="J100" s="25">
        <f t="shared" si="6"/>
        <v>0</v>
      </c>
    </row>
    <row r="101" spans="1:10" ht="16.05" customHeight="1" x14ac:dyDescent="0.2">
      <c r="A101" s="3">
        <v>30</v>
      </c>
      <c r="B101" s="6" t="s">
        <v>104</v>
      </c>
      <c r="C101" s="6" t="s">
        <v>105</v>
      </c>
      <c r="D101" s="13" t="s">
        <v>50</v>
      </c>
      <c r="E101" s="16" t="s">
        <v>11</v>
      </c>
      <c r="F101" s="4">
        <v>9784782707487</v>
      </c>
      <c r="G101" s="5">
        <f t="shared" si="5"/>
        <v>2750</v>
      </c>
      <c r="H101" s="6">
        <v>2500</v>
      </c>
      <c r="I101" s="32"/>
      <c r="J101" s="25">
        <f t="shared" si="6"/>
        <v>0</v>
      </c>
    </row>
    <row r="102" spans="1:10" ht="30" customHeight="1" x14ac:dyDescent="0.2">
      <c r="A102" s="3">
        <v>31</v>
      </c>
      <c r="B102" s="14" t="s">
        <v>108</v>
      </c>
      <c r="C102" s="16" t="s">
        <v>19</v>
      </c>
      <c r="D102" s="13" t="s">
        <v>106</v>
      </c>
      <c r="E102" s="16" t="s">
        <v>12</v>
      </c>
      <c r="F102" s="4">
        <v>9784263707920</v>
      </c>
      <c r="G102" s="5">
        <f t="shared" si="5"/>
        <v>2970</v>
      </c>
      <c r="H102" s="6">
        <v>2700</v>
      </c>
      <c r="I102" s="32"/>
      <c r="J102" s="25">
        <f t="shared" si="6"/>
        <v>0</v>
      </c>
    </row>
    <row r="103" spans="1:10" ht="30" customHeight="1" x14ac:dyDescent="0.2">
      <c r="A103" s="3">
        <v>32</v>
      </c>
      <c r="B103" s="14" t="s">
        <v>108</v>
      </c>
      <c r="C103" s="16" t="s">
        <v>19</v>
      </c>
      <c r="D103" s="13" t="s">
        <v>107</v>
      </c>
      <c r="E103" s="16" t="s">
        <v>54</v>
      </c>
      <c r="F103" s="4">
        <v>9784830660467</v>
      </c>
      <c r="G103" s="5">
        <f t="shared" si="5"/>
        <v>990</v>
      </c>
      <c r="H103" s="6">
        <v>900</v>
      </c>
      <c r="I103" s="32"/>
      <c r="J103" s="25">
        <f t="shared" si="6"/>
        <v>0</v>
      </c>
    </row>
    <row r="104" spans="1:10" ht="15" customHeight="1" x14ac:dyDescent="0.2">
      <c r="I104" s="33"/>
    </row>
    <row r="105" spans="1:10" ht="15" customHeight="1" x14ac:dyDescent="0.2">
      <c r="I105" s="33"/>
    </row>
    <row r="106" spans="1:10" ht="15" customHeight="1" x14ac:dyDescent="0.2">
      <c r="I106" s="33"/>
    </row>
    <row r="107" spans="1:10" s="2" customFormat="1" ht="24" customHeight="1" x14ac:dyDescent="0.15">
      <c r="A107" s="17"/>
      <c r="B107" s="18" t="s">
        <v>4</v>
      </c>
      <c r="C107" s="18" t="s">
        <v>0</v>
      </c>
      <c r="D107" s="18" t="s">
        <v>1</v>
      </c>
      <c r="E107" s="19" t="s">
        <v>2</v>
      </c>
      <c r="F107" s="20" t="s">
        <v>45</v>
      </c>
      <c r="G107" s="20" t="s">
        <v>44</v>
      </c>
      <c r="H107" s="21" t="s">
        <v>6</v>
      </c>
      <c r="I107" s="24" t="s">
        <v>142</v>
      </c>
      <c r="J107" s="24" t="s">
        <v>149</v>
      </c>
    </row>
    <row r="108" spans="1:10" ht="16.05" customHeight="1" x14ac:dyDescent="0.2">
      <c r="A108" s="3">
        <v>33</v>
      </c>
      <c r="B108" s="6" t="s">
        <v>109</v>
      </c>
      <c r="C108" s="6" t="s">
        <v>110</v>
      </c>
      <c r="D108" s="13" t="s">
        <v>111</v>
      </c>
      <c r="E108" s="16" t="s">
        <v>112</v>
      </c>
      <c r="F108" s="4">
        <v>9784874022504</v>
      </c>
      <c r="G108" s="5">
        <f t="shared" ref="G108:G114" si="7">ROUNDDOWN(H108*1.1,0)</f>
        <v>13200</v>
      </c>
      <c r="H108" s="6">
        <v>12000</v>
      </c>
      <c r="I108" s="32"/>
      <c r="J108" s="25">
        <f>SUM(G108*I108)</f>
        <v>0</v>
      </c>
    </row>
    <row r="109" spans="1:10" ht="16.05" customHeight="1" x14ac:dyDescent="0.2">
      <c r="A109" s="3">
        <v>34</v>
      </c>
      <c r="B109" s="6" t="s">
        <v>113</v>
      </c>
      <c r="C109" s="16" t="s">
        <v>39</v>
      </c>
      <c r="D109" s="13" t="s">
        <v>114</v>
      </c>
      <c r="E109" s="16" t="s">
        <v>21</v>
      </c>
      <c r="F109" s="4">
        <v>9784061537446</v>
      </c>
      <c r="G109" s="5">
        <f t="shared" si="7"/>
        <v>13200</v>
      </c>
      <c r="H109" s="6">
        <v>12000</v>
      </c>
      <c r="I109" s="32"/>
      <c r="J109" s="25">
        <f t="shared" ref="J109:J114" si="8">SUM(G109*I109)</f>
        <v>0</v>
      </c>
    </row>
    <row r="110" spans="1:10" ht="16.05" customHeight="1" x14ac:dyDescent="0.2">
      <c r="A110" s="3">
        <v>35</v>
      </c>
      <c r="B110" s="6" t="s">
        <v>115</v>
      </c>
      <c r="C110" s="16" t="s">
        <v>31</v>
      </c>
      <c r="D110" s="13" t="s">
        <v>111</v>
      </c>
      <c r="E110" s="16" t="s">
        <v>112</v>
      </c>
      <c r="F110" s="4">
        <v>9784874022504</v>
      </c>
      <c r="G110" s="5">
        <f t="shared" si="7"/>
        <v>13200</v>
      </c>
      <c r="H110" s="6">
        <v>12000</v>
      </c>
      <c r="I110" s="32"/>
      <c r="J110" s="25">
        <f t="shared" si="8"/>
        <v>0</v>
      </c>
    </row>
    <row r="111" spans="1:10" ht="16.05" customHeight="1" x14ac:dyDescent="0.2">
      <c r="A111" s="3">
        <v>36</v>
      </c>
      <c r="B111" s="6" t="s">
        <v>116</v>
      </c>
      <c r="C111" s="16" t="s">
        <v>40</v>
      </c>
      <c r="D111" s="13" t="s">
        <v>9</v>
      </c>
      <c r="E111" s="16" t="s">
        <v>30</v>
      </c>
      <c r="F111" s="4">
        <v>9784830032684</v>
      </c>
      <c r="G111" s="5">
        <f t="shared" si="7"/>
        <v>18700</v>
      </c>
      <c r="H111" s="6">
        <v>17000</v>
      </c>
      <c r="I111" s="32"/>
      <c r="J111" s="25">
        <f t="shared" si="8"/>
        <v>0</v>
      </c>
    </row>
    <row r="112" spans="1:10" ht="16.05" customHeight="1" x14ac:dyDescent="0.2">
      <c r="A112" s="3">
        <v>37</v>
      </c>
      <c r="B112" s="6" t="s">
        <v>116</v>
      </c>
      <c r="C112" s="16" t="s">
        <v>40</v>
      </c>
      <c r="D112" s="13" t="s">
        <v>117</v>
      </c>
      <c r="E112" s="16" t="s">
        <v>30</v>
      </c>
      <c r="F112" s="4">
        <v>9784830032455</v>
      </c>
      <c r="G112" s="5">
        <f t="shared" si="7"/>
        <v>8800</v>
      </c>
      <c r="H112" s="6">
        <v>8000</v>
      </c>
      <c r="I112" s="32"/>
      <c r="J112" s="25">
        <f t="shared" si="8"/>
        <v>0</v>
      </c>
    </row>
    <row r="113" spans="1:10" ht="16.05" customHeight="1" x14ac:dyDescent="0.2">
      <c r="A113" s="3">
        <v>38</v>
      </c>
      <c r="B113" s="6" t="s">
        <v>118</v>
      </c>
      <c r="C113" s="16" t="s">
        <v>41</v>
      </c>
      <c r="D113" s="13" t="s">
        <v>119</v>
      </c>
      <c r="E113" s="16" t="s">
        <v>112</v>
      </c>
      <c r="F113" s="4">
        <v>9784874021903</v>
      </c>
      <c r="G113" s="5">
        <f t="shared" si="7"/>
        <v>5500</v>
      </c>
      <c r="H113" s="6">
        <v>5000</v>
      </c>
      <c r="I113" s="32"/>
      <c r="J113" s="25">
        <f t="shared" si="8"/>
        <v>0</v>
      </c>
    </row>
    <row r="114" spans="1:10" ht="16.05" customHeight="1" x14ac:dyDescent="0.2">
      <c r="A114" s="3">
        <v>39</v>
      </c>
      <c r="B114" s="6" t="s">
        <v>120</v>
      </c>
      <c r="C114" s="6" t="s">
        <v>123</v>
      </c>
      <c r="D114" s="13" t="s">
        <v>10</v>
      </c>
      <c r="E114" s="16" t="s">
        <v>30</v>
      </c>
      <c r="F114" s="4">
        <v>9784830032523</v>
      </c>
      <c r="G114" s="5">
        <f t="shared" si="7"/>
        <v>31900</v>
      </c>
      <c r="H114" s="6">
        <v>29000</v>
      </c>
      <c r="I114" s="32"/>
      <c r="J114" s="25">
        <f t="shared" si="8"/>
        <v>0</v>
      </c>
    </row>
    <row r="115" spans="1:10" ht="15" customHeight="1" x14ac:dyDescent="0.2">
      <c r="I115" s="33"/>
    </row>
    <row r="116" spans="1:10" ht="15" customHeight="1" x14ac:dyDescent="0.2">
      <c r="I116" s="33"/>
    </row>
    <row r="117" spans="1:10" ht="15" customHeight="1" x14ac:dyDescent="0.2">
      <c r="I117" s="33"/>
    </row>
    <row r="118" spans="1:10" s="2" customFormat="1" ht="24" customHeight="1" x14ac:dyDescent="0.15">
      <c r="A118" s="17"/>
      <c r="B118" s="18" t="s">
        <v>4</v>
      </c>
      <c r="C118" s="18" t="s">
        <v>0</v>
      </c>
      <c r="D118" s="18" t="s">
        <v>1</v>
      </c>
      <c r="E118" s="19" t="s">
        <v>2</v>
      </c>
      <c r="F118" s="20" t="s">
        <v>45</v>
      </c>
      <c r="G118" s="20" t="s">
        <v>44</v>
      </c>
      <c r="H118" s="21" t="s">
        <v>6</v>
      </c>
      <c r="I118" s="24" t="s">
        <v>142</v>
      </c>
      <c r="J118" s="24" t="s">
        <v>149</v>
      </c>
    </row>
    <row r="119" spans="1:10" ht="30" customHeight="1" x14ac:dyDescent="0.2">
      <c r="A119" s="3">
        <v>40</v>
      </c>
      <c r="B119" s="14" t="s">
        <v>122</v>
      </c>
      <c r="C119" s="6" t="s">
        <v>121</v>
      </c>
      <c r="D119" s="13" t="s">
        <v>53</v>
      </c>
      <c r="E119" s="16" t="s">
        <v>33</v>
      </c>
      <c r="F119" s="4">
        <v>9784621301883</v>
      </c>
      <c r="G119" s="5">
        <f>ROUNDDOWN(H119*1.1,0)</f>
        <v>11000</v>
      </c>
      <c r="H119" s="6">
        <v>10000</v>
      </c>
      <c r="I119" s="32"/>
      <c r="J119" s="25">
        <f>SUM(G119*I119)</f>
        <v>0</v>
      </c>
    </row>
    <row r="120" spans="1:10" ht="15" customHeight="1" x14ac:dyDescent="0.2">
      <c r="I120" s="33"/>
    </row>
    <row r="121" spans="1:10" ht="15" customHeight="1" x14ac:dyDescent="0.2">
      <c r="I121" s="33"/>
    </row>
    <row r="122" spans="1:10" ht="15" customHeight="1" x14ac:dyDescent="0.2">
      <c r="I122" s="33"/>
    </row>
    <row r="123" spans="1:10" s="2" customFormat="1" ht="24" customHeight="1" x14ac:dyDescent="0.15">
      <c r="A123" s="17"/>
      <c r="B123" s="18" t="s">
        <v>4</v>
      </c>
      <c r="C123" s="18" t="s">
        <v>0</v>
      </c>
      <c r="D123" s="18" t="s">
        <v>1</v>
      </c>
      <c r="E123" s="19" t="s">
        <v>2</v>
      </c>
      <c r="F123" s="20" t="s">
        <v>45</v>
      </c>
      <c r="G123" s="20" t="s">
        <v>44</v>
      </c>
      <c r="H123" s="21" t="s">
        <v>6</v>
      </c>
      <c r="I123" s="24" t="s">
        <v>142</v>
      </c>
      <c r="J123" s="24" t="s">
        <v>149</v>
      </c>
    </row>
    <row r="124" spans="1:10" ht="16.05" customHeight="1" x14ac:dyDescent="0.2">
      <c r="A124" s="3">
        <v>41</v>
      </c>
      <c r="B124" s="23" t="s">
        <v>125</v>
      </c>
      <c r="C124" s="16" t="s">
        <v>42</v>
      </c>
      <c r="D124" s="13" t="s">
        <v>7</v>
      </c>
      <c r="E124" s="6" t="s">
        <v>126</v>
      </c>
      <c r="F124" s="4">
        <v>9784899958178</v>
      </c>
      <c r="G124" s="5">
        <f>ROUNDDOWN(H124*1.1,0)</f>
        <v>3300</v>
      </c>
      <c r="H124" s="6">
        <v>3000</v>
      </c>
      <c r="I124" s="32"/>
      <c r="J124" s="25">
        <f>SUM(G124*I124)</f>
        <v>0</v>
      </c>
    </row>
    <row r="125" spans="1:10" ht="30" customHeight="1" x14ac:dyDescent="0.2">
      <c r="A125" s="3">
        <v>42</v>
      </c>
      <c r="B125" s="6" t="s">
        <v>127</v>
      </c>
      <c r="C125" s="16" t="s">
        <v>42</v>
      </c>
      <c r="D125" s="15" t="s">
        <v>138</v>
      </c>
      <c r="E125" s="6" t="s">
        <v>126</v>
      </c>
      <c r="F125" s="4">
        <v>9784866710907</v>
      </c>
      <c r="G125" s="5">
        <f>ROUNDDOWN(H125*1.1,0)</f>
        <v>3850</v>
      </c>
      <c r="H125" s="6">
        <v>3500</v>
      </c>
      <c r="I125" s="32"/>
      <c r="J125" s="25">
        <f t="shared" ref="J125:J128" si="9">SUM(G125*I125)</f>
        <v>0</v>
      </c>
    </row>
    <row r="126" spans="1:10" ht="16.05" customHeight="1" x14ac:dyDescent="0.2">
      <c r="A126" s="3">
        <v>43</v>
      </c>
      <c r="B126" s="6" t="s">
        <v>128</v>
      </c>
      <c r="C126" s="16" t="s">
        <v>40</v>
      </c>
      <c r="D126" s="13" t="s">
        <v>51</v>
      </c>
      <c r="E126" s="6" t="s">
        <v>126</v>
      </c>
      <c r="F126" s="4">
        <v>9784866710860</v>
      </c>
      <c r="G126" s="5">
        <f>ROUNDDOWN(H126*1.1,0)</f>
        <v>3850</v>
      </c>
      <c r="H126" s="6">
        <v>3500</v>
      </c>
      <c r="I126" s="32"/>
      <c r="J126" s="25">
        <f t="shared" si="9"/>
        <v>0</v>
      </c>
    </row>
    <row r="127" spans="1:10" ht="16.05" customHeight="1" x14ac:dyDescent="0.2">
      <c r="A127" s="3">
        <v>44</v>
      </c>
      <c r="B127" s="6" t="s">
        <v>129</v>
      </c>
      <c r="C127" s="16" t="s">
        <v>34</v>
      </c>
      <c r="D127" s="13" t="s">
        <v>130</v>
      </c>
      <c r="E127" s="6" t="s">
        <v>126</v>
      </c>
      <c r="F127" s="4">
        <v>9784899958192</v>
      </c>
      <c r="G127" s="5">
        <f>ROUNDDOWN(H127*1.1,0)</f>
        <v>3300</v>
      </c>
      <c r="H127" s="6">
        <v>3000</v>
      </c>
      <c r="I127" s="32"/>
      <c r="J127" s="25">
        <f t="shared" si="9"/>
        <v>0</v>
      </c>
    </row>
    <row r="128" spans="1:10" ht="30" customHeight="1" x14ac:dyDescent="0.2">
      <c r="A128" s="3">
        <v>45</v>
      </c>
      <c r="B128" s="23" t="s">
        <v>131</v>
      </c>
      <c r="C128" s="16" t="s">
        <v>42</v>
      </c>
      <c r="D128" s="15" t="s">
        <v>139</v>
      </c>
      <c r="E128" s="6" t="s">
        <v>126</v>
      </c>
      <c r="F128" s="4">
        <v>9784866710921</v>
      </c>
      <c r="G128" s="5">
        <f>ROUNDDOWN(H128*1.1,0)</f>
        <v>3850</v>
      </c>
      <c r="H128" s="6">
        <v>3500</v>
      </c>
      <c r="I128" s="32"/>
      <c r="J128" s="25">
        <f t="shared" si="9"/>
        <v>0</v>
      </c>
    </row>
    <row r="129" spans="1:10" ht="15" customHeight="1" x14ac:dyDescent="0.2">
      <c r="I129" s="33"/>
    </row>
    <row r="130" spans="1:10" ht="15" customHeight="1" x14ac:dyDescent="0.2">
      <c r="I130" s="33"/>
    </row>
    <row r="131" spans="1:10" ht="15" customHeight="1" x14ac:dyDescent="0.2">
      <c r="I131" s="33"/>
    </row>
    <row r="132" spans="1:10" s="2" customFormat="1" ht="24" customHeight="1" x14ac:dyDescent="0.15">
      <c r="A132" s="17"/>
      <c r="B132" s="18" t="s">
        <v>4</v>
      </c>
      <c r="C132" s="18" t="s">
        <v>0</v>
      </c>
      <c r="D132" s="18" t="s">
        <v>1</v>
      </c>
      <c r="E132" s="19" t="s">
        <v>2</v>
      </c>
      <c r="F132" s="20" t="s">
        <v>45</v>
      </c>
      <c r="G132" s="20" t="s">
        <v>44</v>
      </c>
      <c r="H132" s="21" t="s">
        <v>6</v>
      </c>
      <c r="I132" s="24" t="s">
        <v>142</v>
      </c>
      <c r="J132" s="24" t="s">
        <v>149</v>
      </c>
    </row>
    <row r="133" spans="1:10" ht="16.05" customHeight="1" x14ac:dyDescent="0.2">
      <c r="A133" s="3">
        <v>46</v>
      </c>
      <c r="B133" s="23" t="s">
        <v>125</v>
      </c>
      <c r="C133" s="16" t="s">
        <v>42</v>
      </c>
      <c r="D133" s="13" t="s">
        <v>140</v>
      </c>
      <c r="E133" s="6" t="s">
        <v>126</v>
      </c>
      <c r="F133" s="4">
        <v>9784866711171</v>
      </c>
      <c r="G133" s="5">
        <f>ROUNDDOWN(H133*1.1,0)</f>
        <v>9900</v>
      </c>
      <c r="H133" s="6">
        <v>9000</v>
      </c>
      <c r="I133" s="32"/>
      <c r="J133" s="25">
        <f>SUM(G133*I133)</f>
        <v>0</v>
      </c>
    </row>
    <row r="134" spans="1:10" ht="16.05" customHeight="1" x14ac:dyDescent="0.2">
      <c r="A134" s="3">
        <v>47</v>
      </c>
      <c r="B134" s="23" t="s">
        <v>125</v>
      </c>
      <c r="C134" s="16" t="s">
        <v>42</v>
      </c>
      <c r="D134" s="13" t="s">
        <v>141</v>
      </c>
      <c r="E134" s="6" t="s">
        <v>126</v>
      </c>
      <c r="F134" s="4">
        <v>9784899958628</v>
      </c>
      <c r="G134" s="5">
        <f>ROUNDDOWN(H134*1.1,0)</f>
        <v>7700</v>
      </c>
      <c r="H134" s="6">
        <v>7000</v>
      </c>
      <c r="I134" s="32"/>
      <c r="J134" s="25">
        <f>SUM(G134*I134)</f>
        <v>0</v>
      </c>
    </row>
  </sheetData>
  <sheetProtection sheet="1" objects="1" scenarios="1"/>
  <mergeCells count="32">
    <mergeCell ref="I47:I50"/>
    <mergeCell ref="J47:J50"/>
    <mergeCell ref="I45:I46"/>
    <mergeCell ref="J45:J46"/>
    <mergeCell ref="B1:J5"/>
    <mergeCell ref="B25:C27"/>
    <mergeCell ref="D25:D27"/>
    <mergeCell ref="E25:E27"/>
    <mergeCell ref="F25:J27"/>
    <mergeCell ref="B28:C30"/>
    <mergeCell ref="D28:D30"/>
    <mergeCell ref="E28:E30"/>
    <mergeCell ref="F28:J30"/>
    <mergeCell ref="B31:C31"/>
    <mergeCell ref="E31:J31"/>
    <mergeCell ref="B32:C34"/>
    <mergeCell ref="B42:C44"/>
    <mergeCell ref="D42:J44"/>
    <mergeCell ref="B6:J7"/>
    <mergeCell ref="B8:J21"/>
    <mergeCell ref="B22:J24"/>
    <mergeCell ref="B37:C39"/>
    <mergeCell ref="D37:J39"/>
    <mergeCell ref="B40:C40"/>
    <mergeCell ref="B41:C41"/>
    <mergeCell ref="D41:J41"/>
    <mergeCell ref="D32:D34"/>
    <mergeCell ref="E32:E34"/>
    <mergeCell ref="F32:J34"/>
    <mergeCell ref="B35:C35"/>
    <mergeCell ref="B36:C36"/>
    <mergeCell ref="D36:J36"/>
  </mergeCells>
  <phoneticPr fontId="18"/>
  <printOptions horizontalCentered="1"/>
  <pageMargins left="0.39370078740157483" right="0.39370078740157483" top="0.98425196850393704" bottom="1.1417322834645669" header="0.62992125984251968" footer="0.15748031496062992"/>
  <pageSetup paperSize="9" scale="75" fitToHeight="0" orientation="landscape" r:id="rId1"/>
  <headerFooter>
    <oddHeader xml:space="preserve">&amp;C &amp;"HGS創英角ｺﾞｼｯｸUB,標準"&amp;12 &amp;10 &amp;12 </oddHeader>
  </headerFooter>
  <rowBreaks count="3" manualBreakCount="3">
    <brk id="68" max="16383" man="1"/>
    <brk id="103" max="16383"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2年生</vt:lpstr>
      <vt:lpstr>'2年生'!Print_Area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2020-09-14T12:35:10Z</cp:lastPrinted>
  <dcterms:created xsi:type="dcterms:W3CDTF">2017-03-27T04:13:23Z</dcterms:created>
  <dcterms:modified xsi:type="dcterms:W3CDTF">2020-09-14T23:40:48Z</dcterms:modified>
</cp:coreProperties>
</file>